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yoshida\Dropbox\IHEP医療計画支援\2026ロジックモデル改定\各分野更新版\"/>
    </mc:Choice>
  </mc:AlternateContent>
  <xr:revisionPtr revIDLastSave="0" documentId="13_ncr:1_{E0F88D4A-3501-45EA-8732-9FE7E97C89D8}" xr6:coauthVersionLast="47" xr6:coauthVersionMax="47" xr10:uidLastSave="{00000000-0000-0000-0000-000000000000}"/>
  <bookViews>
    <workbookView xWindow="315" yWindow="0" windowWidth="17160" windowHeight="20985" tabRatio="807" xr2:uid="{DB04677E-DAD4-40EA-8877-85E6E6A524DD}"/>
  </bookViews>
  <sheets>
    <sheet name="はじめに" sheetId="9" r:id="rId1"/>
    <sheet name="出典情報（救急医療）" sheetId="18" r:id="rId2"/>
    <sheet name="ロジックモデル（救急医療）" sheetId="13" r:id="rId3"/>
    <sheet name="ロジックモデル・指標セット（救急医療）" sheetId="22" r:id="rId4"/>
  </sheets>
  <externalReferences>
    <externalReference r:id="rId5"/>
    <externalReference r:id="rId6"/>
    <externalReference r:id="rId7"/>
  </externalReferences>
  <definedNames>
    <definedName name="_xlnm._FilterDatabase" localSheetId="1" hidden="1">'出典情報（救急医療）'!$A$2:$J$102</definedName>
    <definedName name="_xlnm.Print_Area" localSheetId="0">はじめに!$A$1:$AF$46</definedName>
    <definedName name="_xlnm.Print_Area" localSheetId="2">'ロジックモデル（救急医療）'!$A$1:$N$29</definedName>
    <definedName name="_xlnm.Print_Area" localSheetId="3">'ロジックモデル・指標セット（救急医療）'!$A$1:$U$47</definedName>
    <definedName name="_xlnm.Print_Area" localSheetId="1">'出典情報（救急医療）'!$A$1:$H$102</definedName>
    <definedName name="_xlnm.Print_Titles" localSheetId="1">'出典情報（救急医療）'!$2:$2</definedName>
    <definedName name="Ver1.0.1公開日" localSheetId="3">[1]はじめに!$B$43</definedName>
    <definedName name="Ver1.0.1公開日">はじめに!$B$45</definedName>
    <definedName name="Z_21FE7F11_E765_454A_98F9_81A4E3F5852D_.wvu.Cols" localSheetId="3" hidden="1">'ロジックモデル・指標セット（救急医療）'!#REF!,'ロジックモデル・指標セット（救急医療）'!#REF!,'ロジックモデル・指標セット（救急医療）'!#REF!,'ロジックモデル・指標セット（救急医療）'!#REF!</definedName>
    <definedName name="Z_21FE7F11_E765_454A_98F9_81A4E3F5852D_.wvu.PrintArea" localSheetId="3" hidden="1">'ロジックモデル・指標セット（救急医療）'!$Q$2:$U$42,'ロジックモデル・指標セット（救急医療）'!$K$2:$O$21,'ロジックモデル・指標セット（救急医療）'!$K$10:$M$11,'ロジックモデル・指標セット（救急医療）'!#REF!,'ロジックモデル・指標セット（救急医療）'!#REF!,'ロジックモデル・指標セット（救急医療）'!$E$2:$I$30,'ロジックモデル・指標セット（救急医療）'!#REF!</definedName>
    <definedName name="Z_41B15532_A334_4157_A17A_6BA5B8B80925_.wvu.Cols" localSheetId="3" hidden="1">'ロジックモデル・指標セット（救急医療）'!#REF!,'ロジックモデル・指標セット（救急医療）'!#REF!,'ロジックモデル・指標セット（救急医療）'!#REF!,'ロジックモデル・指標セット（救急医療）'!#REF!</definedName>
    <definedName name="Z_41B15532_A334_4157_A17A_6BA5B8B80925_.wvu.PrintArea" localSheetId="3" hidden="1">'ロジックモデル・指標セット（救急医療）'!$E$2:$U$30</definedName>
    <definedName name="Z_70859EA1_7056_4808_9DCC_B7BA2B14A956_.wvu.PrintArea" localSheetId="3" hidden="1">'ロジックモデル・指標セット（救急医療）'!$E$2:$U$30</definedName>
    <definedName name="愛知県" localSheetId="3">#REF!</definedName>
    <definedName name="愛知県">#REF!</definedName>
    <definedName name="愛媛県" localSheetId="3">#REF!</definedName>
    <definedName name="愛媛県">#REF!</definedName>
    <definedName name="茨城県" localSheetId="3">#REF!</definedName>
    <definedName name="茨城県">#REF!</definedName>
    <definedName name="岡山県" localSheetId="3">#REF!</definedName>
    <definedName name="岡山県">#REF!</definedName>
    <definedName name="沖縄県" localSheetId="3">#REF!</definedName>
    <definedName name="沖縄県">#REF!</definedName>
    <definedName name="可変二次医療圏リスト" localSheetId="3">#REF!</definedName>
    <definedName name="可変二次医療圏リスト">#REF!</definedName>
    <definedName name="岩手県" localSheetId="3">#REF!</definedName>
    <definedName name="岩手県">#REF!</definedName>
    <definedName name="岐阜県" localSheetId="3">#REF!</definedName>
    <definedName name="岐阜県">#REF!</definedName>
    <definedName name="宮崎県" localSheetId="3">#REF!</definedName>
    <definedName name="宮崎県">#REF!</definedName>
    <definedName name="宮城県" localSheetId="3">#REF!</definedName>
    <definedName name="宮城県">#REF!</definedName>
    <definedName name="京都府" localSheetId="3">#REF!</definedName>
    <definedName name="京都府">#REF!</definedName>
    <definedName name="熊本県" localSheetId="3">#REF!</definedName>
    <definedName name="熊本県">#REF!</definedName>
    <definedName name="群馬県" localSheetId="3">#REF!</definedName>
    <definedName name="群馬県">#REF!</definedName>
    <definedName name="広島県" localSheetId="3">#REF!</definedName>
    <definedName name="広島県">#REF!</definedName>
    <definedName name="香川県" localSheetId="3">#REF!</definedName>
    <definedName name="香川県">#REF!</definedName>
    <definedName name="高知県" localSheetId="3">#REF!</definedName>
    <definedName name="高知県">#REF!</definedName>
    <definedName name="佐賀県" localSheetId="3">#REF!</definedName>
    <definedName name="佐賀県">#REF!</definedName>
    <definedName name="埼玉県" localSheetId="3">#REF!</definedName>
    <definedName name="埼玉県">#REF!</definedName>
    <definedName name="三重県" localSheetId="3">#REF!</definedName>
    <definedName name="三重県">#REF!</definedName>
    <definedName name="山形県" localSheetId="3">#REF!</definedName>
    <definedName name="山形県">#REF!</definedName>
    <definedName name="山口県" localSheetId="3">#REF!</definedName>
    <definedName name="山口県">#REF!</definedName>
    <definedName name="山梨県" localSheetId="3">#REF!</definedName>
    <definedName name="山梨県">#REF!</definedName>
    <definedName name="滋賀県" localSheetId="3">#REF!</definedName>
    <definedName name="滋賀県">#REF!</definedName>
    <definedName name="鹿児島県" localSheetId="3">#REF!</definedName>
    <definedName name="鹿児島県">#REF!</definedName>
    <definedName name="秋田県" localSheetId="3">#REF!</definedName>
    <definedName name="秋田県">#REF!</definedName>
    <definedName name="新潟県" localSheetId="3">#REF!</definedName>
    <definedName name="新潟県">#REF!</definedName>
    <definedName name="神奈川県" localSheetId="3">#REF!</definedName>
    <definedName name="神奈川県">#REF!</definedName>
    <definedName name="青森県" localSheetId="3">#REF!</definedName>
    <definedName name="青森県">#REF!</definedName>
    <definedName name="静岡県" localSheetId="3">#REF!</definedName>
    <definedName name="静岡県">#REF!</definedName>
    <definedName name="石川県" localSheetId="3">#REF!</definedName>
    <definedName name="石川県">#REF!</definedName>
    <definedName name="千葉県" localSheetId="3">#REF!</definedName>
    <definedName name="千葉県">#REF!</definedName>
    <definedName name="大阪府" localSheetId="3">#REF!</definedName>
    <definedName name="大阪府">#REF!</definedName>
    <definedName name="大分県" localSheetId="3">#REF!</definedName>
    <definedName name="大分県">#REF!</definedName>
    <definedName name="長崎県" localSheetId="3">#REF!</definedName>
    <definedName name="長崎県">#REF!</definedName>
    <definedName name="長野県" localSheetId="3">#REF!</definedName>
    <definedName name="長野県">#REF!</definedName>
    <definedName name="鳥取県" localSheetId="3">#REF!</definedName>
    <definedName name="鳥取県">#REF!</definedName>
    <definedName name="都道府県リスト" localSheetId="0">'[2]都道府県表（脳卒中）'!$C$5:$C$51</definedName>
    <definedName name="都道府県リスト">'[3]都道府県表（脳卒中）'!$C$5:$C$51</definedName>
    <definedName name="島根県" localSheetId="3">#REF!</definedName>
    <definedName name="島根県">#REF!</definedName>
    <definedName name="東京都" localSheetId="3">#REF!</definedName>
    <definedName name="東京都">#REF!</definedName>
    <definedName name="徳島県" localSheetId="3">#REF!</definedName>
    <definedName name="徳島県">#REF!</definedName>
    <definedName name="栃木県" localSheetId="3">#REF!</definedName>
    <definedName name="栃木県">#REF!</definedName>
    <definedName name="奈良県" localSheetId="3">#REF!</definedName>
    <definedName name="奈良県">#REF!</definedName>
    <definedName name="富山県" localSheetId="3">#REF!</definedName>
    <definedName name="富山県">#REF!</definedName>
    <definedName name="福井県" localSheetId="3">#REF!</definedName>
    <definedName name="福井県">#REF!</definedName>
    <definedName name="福岡県" localSheetId="3">#REF!</definedName>
    <definedName name="福岡県">#REF!</definedName>
    <definedName name="福島県" localSheetId="3">#REF!</definedName>
    <definedName name="福島県">#REF!</definedName>
    <definedName name="兵庫県" localSheetId="3">#REF!</definedName>
    <definedName name="兵庫県">#REF!</definedName>
    <definedName name="北海道" localSheetId="3">#REF!</definedName>
    <definedName name="北海道">#REF!</definedName>
    <definedName name="和歌山県" localSheetId="3">#REF!</definedName>
    <definedName name="和歌山県">#REF!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81" i="18" l="1"/>
  <c r="G80" i="18"/>
  <c r="G38" i="18" l="1"/>
  <c r="G55" i="18"/>
  <c r="G54" i="18"/>
  <c r="G52" i="18" l="1"/>
  <c r="G102" i="18" l="1"/>
  <c r="G101" i="18"/>
  <c r="G100" i="18"/>
  <c r="G99" i="18"/>
  <c r="G98" i="18"/>
  <c r="G97" i="18"/>
  <c r="G96" i="18"/>
  <c r="G94" i="18"/>
  <c r="G93" i="18"/>
  <c r="G92" i="18"/>
  <c r="G91" i="18"/>
  <c r="G88" i="18"/>
  <c r="G87" i="18"/>
  <c r="G86" i="18"/>
  <c r="G85" i="18"/>
  <c r="G84" i="18"/>
  <c r="G83" i="18"/>
  <c r="G82" i="18"/>
  <c r="G79" i="18"/>
  <c r="G78" i="18"/>
  <c r="G77" i="18"/>
  <c r="G76" i="18"/>
  <c r="G75" i="18"/>
  <c r="G74" i="18"/>
  <c r="G73" i="18"/>
  <c r="G72" i="18"/>
  <c r="G71" i="18"/>
  <c r="G70" i="18"/>
  <c r="G69" i="18"/>
  <c r="G68" i="18"/>
  <c r="G67" i="18"/>
  <c r="G66" i="18"/>
  <c r="G65" i="18"/>
  <c r="G64" i="18"/>
  <c r="G63" i="18"/>
  <c r="G62" i="18"/>
  <c r="G61" i="18"/>
  <c r="G60" i="18"/>
  <c r="G59" i="18"/>
  <c r="G58" i="18"/>
  <c r="G57" i="18"/>
  <c r="G56" i="18"/>
  <c r="G53" i="18"/>
  <c r="G51" i="18"/>
  <c r="G50" i="18"/>
  <c r="G49" i="18"/>
  <c r="G48" i="18"/>
  <c r="G47" i="18"/>
  <c r="G46" i="18"/>
  <c r="G45" i="18"/>
  <c r="G44" i="18"/>
  <c r="G43" i="18"/>
  <c r="G42" i="18"/>
  <c r="G41" i="18"/>
  <c r="G40" i="18"/>
  <c r="G39" i="18"/>
  <c r="G37" i="18"/>
  <c r="G36" i="18"/>
  <c r="G35" i="18"/>
  <c r="G34" i="18"/>
  <c r="G33" i="18"/>
  <c r="G32" i="18"/>
  <c r="G31" i="18"/>
  <c r="G30" i="18"/>
  <c r="G29" i="18"/>
  <c r="G28" i="18"/>
  <c r="G27" i="18"/>
  <c r="G26" i="18"/>
  <c r="G25" i="18"/>
  <c r="G24" i="18"/>
  <c r="G23" i="18"/>
  <c r="G22" i="18"/>
  <c r="G21" i="18"/>
  <c r="G20" i="18"/>
  <c r="G19" i="18"/>
  <c r="G18" i="18"/>
  <c r="G17" i="18"/>
  <c r="G16" i="18"/>
  <c r="G15" i="18"/>
  <c r="G14" i="18"/>
  <c r="G13" i="18"/>
  <c r="G12" i="18"/>
  <c r="G11" i="18"/>
  <c r="G10" i="18"/>
  <c r="A2" i="9" l="1" a="1"/>
  <c r="A2" i="9" s="1"/>
  <c r="B37" i="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<sst xmlns="http://schemas.openxmlformats.org/spreadsheetml/2006/main" count="1011" uniqueCount="640">
  <si>
    <t>A　分野アウトカム</t>
    <rPh sb="2" eb="4">
      <t>ブンヤ</t>
    </rPh>
    <phoneticPr fontId="1"/>
  </si>
  <si>
    <t>番号</t>
    <rPh sb="0" eb="2">
      <t>バンゴウ</t>
    </rPh>
    <phoneticPr fontId="1"/>
  </si>
  <si>
    <t>B　中間アウトカム</t>
    <rPh sb="2" eb="4">
      <t>チュウカン</t>
    </rPh>
    <phoneticPr fontId="1"/>
  </si>
  <si>
    <t>C　初期アウトカム</t>
    <rPh sb="2" eb="4">
      <t>ショキ</t>
    </rPh>
    <phoneticPr fontId="1"/>
  </si>
  <si>
    <t>B</t>
    <phoneticPr fontId="8"/>
  </si>
  <si>
    <t>人口</t>
    <rPh sb="0" eb="2">
      <t>ジンコウ</t>
    </rPh>
    <phoneticPr fontId="8"/>
  </si>
  <si>
    <t>二次医療圏名</t>
    <rPh sb="0" eb="2">
      <t>ニジ</t>
    </rPh>
    <rPh sb="2" eb="4">
      <t>イリョウ</t>
    </rPh>
    <rPh sb="4" eb="5">
      <t>ケン</t>
    </rPh>
    <rPh sb="5" eb="6">
      <t>メイ</t>
    </rPh>
    <phoneticPr fontId="8"/>
  </si>
  <si>
    <t>二次医療圏コード</t>
    <rPh sb="0" eb="5">
      <t>ニジイリョウケン</t>
    </rPh>
    <phoneticPr fontId="8"/>
  </si>
  <si>
    <t>都道府県名</t>
    <rPh sb="0" eb="4">
      <t>トドウフケン</t>
    </rPh>
    <rPh sb="4" eb="5">
      <t>メイ</t>
    </rPh>
    <phoneticPr fontId="8"/>
  </si>
  <si>
    <t>都道府県コード</t>
    <rPh sb="0" eb="4">
      <t>トドウフケン</t>
    </rPh>
    <phoneticPr fontId="8"/>
  </si>
  <si>
    <t>地域名</t>
    <rPh sb="0" eb="2">
      <t>チイキ</t>
    </rPh>
    <rPh sb="2" eb="3">
      <t>メイ</t>
    </rPh>
    <phoneticPr fontId="8"/>
  </si>
  <si>
    <t>都道府県表：都道府県コード、二次医療圏表：二次医療圏コード、市区町村表：市区町村コード</t>
  </si>
  <si>
    <t>地域コード</t>
    <rPh sb="0" eb="2">
      <t>チイキ</t>
    </rPh>
    <phoneticPr fontId="8"/>
  </si>
  <si>
    <t>備考</t>
    <rPh sb="0" eb="2">
      <t>ビコウ</t>
    </rPh>
    <phoneticPr fontId="8"/>
  </si>
  <si>
    <t>SPO分類</t>
    <rPh sb="3" eb="5">
      <t>ブンルイ</t>
    </rPh>
    <phoneticPr fontId="8"/>
  </si>
  <si>
    <t>指標名</t>
    <rPh sb="0" eb="2">
      <t>シヒョウ</t>
    </rPh>
    <rPh sb="2" eb="3">
      <t>メイ</t>
    </rPh>
    <phoneticPr fontId="8"/>
  </si>
  <si>
    <t>もしくは著作権「Copyright(c)  Institute for Health Economics and Policy. All rights reserved.」を明記してください。</t>
    <phoneticPr fontId="8"/>
  </si>
  <si>
    <t>5.　利用の際のルール</t>
    <phoneticPr fontId="8"/>
  </si>
  <si>
    <t>4.　著作権</t>
    <phoneticPr fontId="8"/>
  </si>
  <si>
    <t>指標定義や出典は「出典情報」シートをご確認ください。</t>
    <rPh sb="0" eb="2">
      <t>シヒョウ</t>
    </rPh>
    <rPh sb="2" eb="4">
      <t>テイギ</t>
    </rPh>
    <rPh sb="5" eb="7">
      <t>シュッテン</t>
    </rPh>
    <rPh sb="9" eb="11">
      <t>シュッテン</t>
    </rPh>
    <rPh sb="11" eb="13">
      <t>ジョウホウ</t>
    </rPh>
    <rPh sb="19" eb="21">
      <t>カクニン</t>
    </rPh>
    <phoneticPr fontId="8"/>
  </si>
  <si>
    <t>＜お願い＞</t>
    <rPh sb="2" eb="3">
      <t>ネガ</t>
    </rPh>
    <phoneticPr fontId="8"/>
  </si>
  <si>
    <t>３．有識者アドバイザーグループの先生方からの助言を受け、改変を加えました。</t>
    <rPh sb="2" eb="5">
      <t>ユウシキシャ</t>
    </rPh>
    <rPh sb="16" eb="18">
      <t>センセイ</t>
    </rPh>
    <rPh sb="18" eb="19">
      <t>カタ</t>
    </rPh>
    <rPh sb="22" eb="24">
      <t>ジョゲン</t>
    </rPh>
    <rPh sb="25" eb="26">
      <t>ウ</t>
    </rPh>
    <rPh sb="28" eb="30">
      <t>カイヘン</t>
    </rPh>
    <rPh sb="31" eb="32">
      <t>クワ</t>
    </rPh>
    <phoneticPr fontId="8"/>
  </si>
  <si>
    <t>２．以下を参考に改変を加えました。</t>
    <rPh sb="2" eb="4">
      <t>イカ</t>
    </rPh>
    <phoneticPr fontId="8"/>
  </si>
  <si>
    <t>＜作成過程と参考資料＞</t>
    <rPh sb="1" eb="3">
      <t>サクセイ</t>
    </rPh>
    <rPh sb="3" eb="5">
      <t>カテイ</t>
    </rPh>
    <rPh sb="6" eb="8">
      <t>サンコウ</t>
    </rPh>
    <rPh sb="8" eb="10">
      <t>シリョウ</t>
    </rPh>
    <phoneticPr fontId="8"/>
  </si>
  <si>
    <t>2.　ロジックモデル作成過程とお願い</t>
    <rPh sb="10" eb="12">
      <t>サクセイ</t>
    </rPh>
    <rPh sb="12" eb="14">
      <t>カテイ</t>
    </rPh>
    <rPh sb="16" eb="17">
      <t>ネガ</t>
    </rPh>
    <phoneticPr fontId="8"/>
  </si>
  <si>
    <t>ご利用になる場合は、著作権・利用の際のルール・免責事項をご確認ください。</t>
    <phoneticPr fontId="8"/>
  </si>
  <si>
    <t>ロジックモデルと指標は、厚生労働省医療計画作成指針をはじめ、先行事例、各学会や研究班の報告を参考にして作成しておりますが、必ずしも全てを網羅するもの、一致するものではありません。</t>
    <rPh sb="8" eb="10">
      <t>シヒョウ</t>
    </rPh>
    <rPh sb="12" eb="17">
      <t>コウセイロウドウショウ</t>
    </rPh>
    <rPh sb="17" eb="19">
      <t>イリョウ</t>
    </rPh>
    <rPh sb="19" eb="21">
      <t>ケイカク</t>
    </rPh>
    <rPh sb="21" eb="23">
      <t>サクセイ</t>
    </rPh>
    <rPh sb="23" eb="25">
      <t>シシン</t>
    </rPh>
    <rPh sb="30" eb="34">
      <t>センコウジレイ</t>
    </rPh>
    <rPh sb="35" eb="36">
      <t>カク</t>
    </rPh>
    <rPh sb="36" eb="38">
      <t>ガッカイ</t>
    </rPh>
    <rPh sb="39" eb="42">
      <t>ケンキュウハン</t>
    </rPh>
    <rPh sb="43" eb="45">
      <t>ホウコク</t>
    </rPh>
    <rPh sb="46" eb="48">
      <t>サンコウ</t>
    </rPh>
    <rPh sb="51" eb="53">
      <t>サクセイ</t>
    </rPh>
    <rPh sb="61" eb="62">
      <t>カナラ</t>
    </rPh>
    <rPh sb="65" eb="66">
      <t>スベ</t>
    </rPh>
    <rPh sb="68" eb="70">
      <t>モウラ</t>
    </rPh>
    <rPh sb="75" eb="77">
      <t>イッチ</t>
    </rPh>
    <phoneticPr fontId="8"/>
  </si>
  <si>
    <t>このツールは、都道府県での医療計画策定・評価において、ロジックモデルを円滑かつ効果的に導入する際の参考となるよう、作成し、公開するものです。</t>
    <rPh sb="20" eb="22">
      <t>ヒョウカ</t>
    </rPh>
    <rPh sb="35" eb="37">
      <t>エンカツ</t>
    </rPh>
    <rPh sb="39" eb="42">
      <t>コウカテキ</t>
    </rPh>
    <rPh sb="61" eb="63">
      <t>コウカイ</t>
    </rPh>
    <phoneticPr fontId="8"/>
  </si>
  <si>
    <t>1.　趣旨</t>
    <rPh sb="3" eb="5">
      <t>シュシ</t>
    </rPh>
    <phoneticPr fontId="8"/>
  </si>
  <si>
    <t>連番</t>
    <rPh sb="0" eb="2">
      <t>レンバン</t>
    </rPh>
    <phoneticPr fontId="1"/>
  </si>
  <si>
    <t>指標番号</t>
    <phoneticPr fontId="1"/>
  </si>
  <si>
    <t>コード</t>
    <phoneticPr fontId="8"/>
  </si>
  <si>
    <t>指標</t>
    <rPh sb="0" eb="2">
      <t>シヒョウ</t>
    </rPh>
    <phoneticPr fontId="8"/>
  </si>
  <si>
    <t>A　分野アウトカム</t>
    <rPh sb="2" eb="4">
      <t>ブンヤ</t>
    </rPh>
    <phoneticPr fontId="8"/>
  </si>
  <si>
    <t>B　中間アウトカム</t>
    <rPh sb="2" eb="4">
      <t>チュウカン</t>
    </rPh>
    <phoneticPr fontId="8"/>
  </si>
  <si>
    <t>C　初期アウトカム</t>
    <phoneticPr fontId="8"/>
  </si>
  <si>
    <t>定義詳細・集計方法</t>
    <rPh sb="0" eb="2">
      <t>テイギ</t>
    </rPh>
    <rPh sb="2" eb="4">
      <t>ショウサイ</t>
    </rPh>
    <rPh sb="5" eb="7">
      <t>シュウケイ</t>
    </rPh>
    <rPh sb="7" eb="9">
      <t>ホウホウ</t>
    </rPh>
    <phoneticPr fontId="8"/>
  </si>
  <si>
    <t>各地でロジックモデル作成の際には、本ツールのロジックモデルと指標は参考として、各分野の学会や研究班などで作成されているロジックモデルや指標、都道府県の医療計画や疾病別計画にロジックモデルや指標集を掲載している先行事例等も合わせて吟味の上、ご活用ください。</t>
    <rPh sb="0" eb="2">
      <t>カクチ</t>
    </rPh>
    <rPh sb="10" eb="12">
      <t>サクセイ</t>
    </rPh>
    <rPh sb="13" eb="14">
      <t>サイ</t>
    </rPh>
    <rPh sb="30" eb="32">
      <t>シヒョウ</t>
    </rPh>
    <rPh sb="33" eb="35">
      <t>サンコウ</t>
    </rPh>
    <rPh sb="67" eb="69">
      <t>シヒョウ</t>
    </rPh>
    <rPh sb="70" eb="74">
      <t>トドウフケン</t>
    </rPh>
    <rPh sb="75" eb="79">
      <t>イリョウケイカク</t>
    </rPh>
    <rPh sb="80" eb="83">
      <t>シッペイベツ</t>
    </rPh>
    <rPh sb="83" eb="85">
      <t>ケイカク</t>
    </rPh>
    <rPh sb="94" eb="96">
      <t>シヒョウ</t>
    </rPh>
    <rPh sb="96" eb="97">
      <t>シュウ</t>
    </rPh>
    <rPh sb="98" eb="100">
      <t>ケイサイ</t>
    </rPh>
    <rPh sb="104" eb="108">
      <t>センコウジレイ</t>
    </rPh>
    <rPh sb="108" eb="109">
      <t>トウ</t>
    </rPh>
    <rPh sb="110" eb="111">
      <t>ア</t>
    </rPh>
    <rPh sb="114" eb="116">
      <t>ギンミ</t>
    </rPh>
    <rPh sb="117" eb="118">
      <t>ウエ</t>
    </rPh>
    <rPh sb="120" eb="122">
      <t>カツヨウ</t>
    </rPh>
    <phoneticPr fontId="8"/>
  </si>
  <si>
    <t>令和4年度厚生労働科学研究費補助金（地域医療基盤開発推進研究事業）「地域の実情に応じた医療提供体制の構築を推進するための政策研究」（研究代表者　奈良県立医科大学　今村知明）で報告された指標と定義</t>
    <rPh sb="18" eb="24">
      <t>チイキイリョウキバン</t>
    </rPh>
    <rPh sb="24" eb="26">
      <t>カイハツ</t>
    </rPh>
    <rPh sb="26" eb="28">
      <t>スイシン</t>
    </rPh>
    <rPh sb="28" eb="32">
      <t>ケンキュウジギョウ</t>
    </rPh>
    <rPh sb="34" eb="36">
      <t>チイキ</t>
    </rPh>
    <rPh sb="37" eb="39">
      <t>ジツジョウ</t>
    </rPh>
    <rPh sb="40" eb="41">
      <t>オウ</t>
    </rPh>
    <rPh sb="43" eb="49">
      <t>イリョウテイキョウタイセイ</t>
    </rPh>
    <rPh sb="50" eb="52">
      <t>コウチク</t>
    </rPh>
    <rPh sb="53" eb="55">
      <t>スイシン</t>
    </rPh>
    <rPh sb="60" eb="62">
      <t>セイサク</t>
    </rPh>
    <rPh sb="62" eb="64">
      <t>ケンキュウ</t>
    </rPh>
    <rPh sb="66" eb="68">
      <t>ケンキュウ</t>
    </rPh>
    <rPh sb="68" eb="71">
      <t>ダイヒョウシャ</t>
    </rPh>
    <rPh sb="72" eb="74">
      <t>ナラ</t>
    </rPh>
    <rPh sb="74" eb="76">
      <t>ケンリツ</t>
    </rPh>
    <rPh sb="76" eb="78">
      <t>イカ</t>
    </rPh>
    <rPh sb="78" eb="80">
      <t>ダイガク</t>
    </rPh>
    <rPh sb="81" eb="83">
      <t>イマムラ</t>
    </rPh>
    <rPh sb="83" eb="85">
      <t>トモアキ</t>
    </rPh>
    <rPh sb="92" eb="94">
      <t>シヒョウ</t>
    </rPh>
    <rPh sb="95" eb="97">
      <t>テイギ</t>
    </rPh>
    <phoneticPr fontId="8"/>
  </si>
  <si>
    <t>当機構（IHEP）は、当ツールの基とするデータの収集および提供には万全を期していますが、その完全性、正確性を保証するものではなく、利用者が当ツールを利用して行う一切の行為及び利用者が被った損害及び損失に対して、</t>
    <rPh sb="0" eb="1">
      <t>トウ</t>
    </rPh>
    <rPh sb="1" eb="3">
      <t>キコウ</t>
    </rPh>
    <phoneticPr fontId="8"/>
  </si>
  <si>
    <t>いかなる責任も負いません。利用者は、自らの責任において当ツールを利用するものとします。</t>
    <phoneticPr fontId="8"/>
  </si>
  <si>
    <t>現在データ収集方法が一般化されておらずデータが存在しない指標であっても、理想と考えられる指標、今後データ収集が期待される指標は、「収集方法の検討がのぞまれる指標」としてあげています。</t>
    <rPh sb="47" eb="49">
      <t>コンゴ</t>
    </rPh>
    <rPh sb="52" eb="54">
      <t>シュウシュウ</t>
    </rPh>
    <rPh sb="55" eb="57">
      <t>キタイ</t>
    </rPh>
    <rPh sb="60" eb="62">
      <t>シヒョウ</t>
    </rPh>
    <phoneticPr fontId="8"/>
  </si>
  <si>
    <t>6.　免責事項</t>
    <phoneticPr fontId="8"/>
  </si>
  <si>
    <t>7.　更新情報</t>
    <phoneticPr fontId="1"/>
  </si>
  <si>
    <t>救O-0101</t>
  </si>
  <si>
    <t>救O-0102</t>
  </si>
  <si>
    <t>救A-0101</t>
  </si>
  <si>
    <t>救A-0201</t>
  </si>
  <si>
    <t>救O-0201</t>
  </si>
  <si>
    <t>救P-0201</t>
  </si>
  <si>
    <t>救B-0101</t>
  </si>
  <si>
    <t>救B-0201</t>
  </si>
  <si>
    <t>救P-0301</t>
  </si>
  <si>
    <t>救P-0302</t>
  </si>
  <si>
    <t>救O-0301</t>
  </si>
  <si>
    <t>救P-0303</t>
  </si>
  <si>
    <t>救P-0304</t>
  </si>
  <si>
    <t>救P-0305</t>
  </si>
  <si>
    <t>救P-0306</t>
  </si>
  <si>
    <t>救S-0301</t>
  </si>
  <si>
    <t>救S-0303</t>
  </si>
  <si>
    <t>救S-0304</t>
  </si>
  <si>
    <t>救P-0308</t>
  </si>
  <si>
    <t>救S-0305</t>
  </si>
  <si>
    <t>救S-0306</t>
  </si>
  <si>
    <t>救S-0307</t>
  </si>
  <si>
    <t>救S-0308</t>
  </si>
  <si>
    <t>救S-0311</t>
  </si>
  <si>
    <t>救C-0101</t>
  </si>
  <si>
    <t>救C-0201</t>
  </si>
  <si>
    <t>救C-0202</t>
  </si>
  <si>
    <t>救C-0303</t>
  </si>
  <si>
    <t>救C-0402</t>
  </si>
  <si>
    <t>一般市民が目撃した心原性心肺機能停止傷病者の[中略]1か月後社会復帰率</t>
    <phoneticPr fontId="1"/>
  </si>
  <si>
    <t>救急要請（覚知）から救急医療機関への搬送までに要した平均時間</t>
    <rPh sb="28" eb="30">
      <t>ジカン</t>
    </rPh>
    <phoneticPr fontId="1"/>
  </si>
  <si>
    <t>受入困難事例の件数</t>
  </si>
  <si>
    <t>住民の救急蘇生法の受講率</t>
    <phoneticPr fontId="1"/>
  </si>
  <si>
    <t>心肺蘇生を望まない心肺停止患者への対応方針を定めている消防本部の割合</t>
    <phoneticPr fontId="1"/>
  </si>
  <si>
    <r>
      <t>【救護</t>
    </r>
    <r>
      <rPr>
        <b/>
        <sz val="18"/>
        <rFont val="游ゴシック"/>
        <family val="3"/>
        <charset val="128"/>
      </rPr>
      <t>】</t>
    </r>
    <rPh sb="1" eb="3">
      <t>キュウゴ</t>
    </rPh>
    <phoneticPr fontId="5"/>
  </si>
  <si>
    <t>【初期救急医療】</t>
    <rPh sb="1" eb="7">
      <t>ショキキュウキュウイリョウ</t>
    </rPh>
    <phoneticPr fontId="8"/>
  </si>
  <si>
    <t>【入院救急医療】</t>
    <rPh sb="1" eb="3">
      <t>ニュウイン</t>
    </rPh>
    <rPh sb="3" eb="5">
      <t>キュウキュウ</t>
    </rPh>
    <rPh sb="5" eb="7">
      <t>イリョウ</t>
    </rPh>
    <phoneticPr fontId="8"/>
  </si>
  <si>
    <t>【救命医療】</t>
    <rPh sb="1" eb="5">
      <t>キュウメイイリョウ</t>
    </rPh>
    <phoneticPr fontId="8"/>
  </si>
  <si>
    <t>【新興感染症の発生・まん延時における救急医療】</t>
  </si>
  <si>
    <t>ドクターヘリ・ドクターカーが効率的・効果的に運用されている</t>
    <phoneticPr fontId="1"/>
  </si>
  <si>
    <t>ドクターヘリの要請件数・出動件数</t>
  </si>
  <si>
    <t>ドクターカー等の出動件数</t>
  </si>
  <si>
    <t>救C-0102</t>
  </si>
  <si>
    <t>初期救急医療機関における休日・夜間の応需率</t>
  </si>
  <si>
    <t>夜間・休日診療を受けた患者数</t>
  </si>
  <si>
    <t>一般診療所の初期救急医療への参画率</t>
  </si>
  <si>
    <t>第2次救急医療機関における応需率</t>
  </si>
  <si>
    <t>救急搬送の圏域内完結率</t>
  </si>
  <si>
    <t>精神科救急急性期医療入院料の算定件数</t>
  </si>
  <si>
    <t>早期離床・リハビリテーション加算の算定件数</t>
  </si>
  <si>
    <t>転院搬送の実施件数</t>
  </si>
  <si>
    <t>第二次救急医療機関数</t>
  </si>
  <si>
    <t>精神科救急急性期医療入院料の施設基準を満たす医療機関数</t>
    <phoneticPr fontId="1"/>
  </si>
  <si>
    <t>早期離床・リハビリテーション加算の算定基準を満たす医療機関数</t>
    <phoneticPr fontId="1"/>
  </si>
  <si>
    <t>第二次救急医療機関における救急搬送患者を含む夜間・時間外・休日の急患受入件数</t>
    <phoneticPr fontId="1"/>
  </si>
  <si>
    <t>救C-0304</t>
  </si>
  <si>
    <t>救C-0305</t>
  </si>
  <si>
    <t>救命救急センターの応需率</t>
  </si>
  <si>
    <t>転院搬送の受入件数[再掲]</t>
  </si>
  <si>
    <t>三次救急医療体制が整備されている</t>
    <phoneticPr fontId="1"/>
  </si>
  <si>
    <t>救命救急センター数</t>
  </si>
  <si>
    <t>転棟・退院調整をする者を常時配置している救命救急センターの数</t>
    <phoneticPr fontId="1"/>
  </si>
  <si>
    <t>オンライン診療を実施する医療機関数/割合</t>
  </si>
  <si>
    <t>通信情報機器を用いた診療報酬の算定件数（初診・再診）</t>
  </si>
  <si>
    <t>緊急入院患者における退院調整・支援の実施件数</t>
  </si>
  <si>
    <t>退棟先の場所別患者数</t>
  </si>
  <si>
    <t>救B-0302</t>
    <phoneticPr fontId="1"/>
  </si>
  <si>
    <t>救B-0501</t>
    <phoneticPr fontId="1"/>
  </si>
  <si>
    <t>救B-0601</t>
    <phoneticPr fontId="1"/>
  </si>
  <si>
    <t>救C-0103</t>
    <phoneticPr fontId="1"/>
  </si>
  <si>
    <t>救C-0501</t>
    <phoneticPr fontId="1"/>
  </si>
  <si>
    <t>救C-0601</t>
    <phoneticPr fontId="1"/>
  </si>
  <si>
    <t>救C-0602</t>
    <phoneticPr fontId="1"/>
  </si>
  <si>
    <t>救P-0202</t>
    <phoneticPr fontId="1"/>
  </si>
  <si>
    <t>救命救急センター充実段階評価Sの割合</t>
    <phoneticPr fontId="1"/>
  </si>
  <si>
    <t>救S-0301</t>
    <phoneticPr fontId="1"/>
  </si>
  <si>
    <t>救S-0313</t>
  </si>
  <si>
    <t>救S-0314</t>
  </si>
  <si>
    <t>救S-0315</t>
  </si>
  <si>
    <t>救P-0202</t>
  </si>
  <si>
    <t>救P-0203</t>
  </si>
  <si>
    <t>救P-0208</t>
  </si>
  <si>
    <t>救P-0209</t>
  </si>
  <si>
    <t>救P-0210</t>
  </si>
  <si>
    <t>救P-0211</t>
  </si>
  <si>
    <t>救P-0212</t>
  </si>
  <si>
    <t>救P-0214</t>
  </si>
  <si>
    <t>救P-0216</t>
  </si>
  <si>
    <t>救命救急センター充実段階評価Sの割合</t>
  </si>
  <si>
    <t>救P-0219</t>
  </si>
  <si>
    <t>心肺蘇生を望まない心肺停止患者への対応方針を定めている消防本部の割合</t>
  </si>
  <si>
    <t>精神科救急急性期医療入院料の施設基準を満たす医療機関数</t>
  </si>
  <si>
    <t>早期離床・リハビリテーション加算の算定基準を満たす医療機関数</t>
  </si>
  <si>
    <t>第二次救急医療機関における救急搬送患者を含む夜間・時間外・休日の急患受入件数</t>
  </si>
  <si>
    <t>救S-0316</t>
  </si>
  <si>
    <t>救S-0318</t>
  </si>
  <si>
    <t>精神科救急急性期医療入院料の算定件数</t>
    <phoneticPr fontId="1"/>
  </si>
  <si>
    <t>NDB</t>
    <phoneticPr fontId="1"/>
  </si>
  <si>
    <t>病床機能報告</t>
    <rPh sb="0" eb="2">
      <t>ビョウショウ</t>
    </rPh>
    <rPh sb="2" eb="4">
      <t>キノウ</t>
    </rPh>
    <rPh sb="4" eb="6">
      <t>ホウコク</t>
    </rPh>
    <phoneticPr fontId="1"/>
  </si>
  <si>
    <t>別表21　一般市民が目撃した心原性心肺機能停止傷病者のうち、初期心電図波形がVFまたは無脈性VTの生存率（10か年集計、都道府県別）
うち、「1か月後社会復帰率」を使用</t>
    <rPh sb="0" eb="2">
      <t>ベッピョウ</t>
    </rPh>
    <rPh sb="5" eb="9">
      <t>イッパンシミン</t>
    </rPh>
    <rPh sb="10" eb="12">
      <t>モクゲキ</t>
    </rPh>
    <rPh sb="14" eb="15">
      <t>シン</t>
    </rPh>
    <rPh sb="15" eb="16">
      <t>ハラ</t>
    </rPh>
    <rPh sb="16" eb="17">
      <t>セイ</t>
    </rPh>
    <rPh sb="17" eb="19">
      <t>シンパイ</t>
    </rPh>
    <rPh sb="19" eb="23">
      <t>キノウテイシ</t>
    </rPh>
    <rPh sb="23" eb="26">
      <t>ショウビョウシャ</t>
    </rPh>
    <rPh sb="30" eb="32">
      <t>ショキ</t>
    </rPh>
    <rPh sb="32" eb="35">
      <t>シンデンズ</t>
    </rPh>
    <rPh sb="35" eb="37">
      <t>ハケイ</t>
    </rPh>
    <rPh sb="43" eb="44">
      <t>ム</t>
    </rPh>
    <rPh sb="44" eb="45">
      <t>ミャク</t>
    </rPh>
    <rPh sb="45" eb="46">
      <t>セイ</t>
    </rPh>
    <rPh sb="49" eb="52">
      <t>セイゾンリツ</t>
    </rPh>
    <rPh sb="56" eb="57">
      <t>ネン</t>
    </rPh>
    <rPh sb="57" eb="59">
      <t>シュウケイ</t>
    </rPh>
    <rPh sb="60" eb="64">
      <t>トドウフケン</t>
    </rPh>
    <rPh sb="64" eb="65">
      <t>ベツ</t>
    </rPh>
    <rPh sb="73" eb="74">
      <t>ゲツ</t>
    </rPh>
    <rPh sb="74" eb="75">
      <t>ゴ</t>
    </rPh>
    <rPh sb="75" eb="80">
      <t>シャカイフッキリツ</t>
    </rPh>
    <rPh sb="82" eb="84">
      <t>シヨウ</t>
    </rPh>
    <phoneticPr fontId="1"/>
  </si>
  <si>
    <t>（他院への）転院搬送の実施件数</t>
    <rPh sb="1" eb="3">
      <t>タイン</t>
    </rPh>
    <phoneticPr fontId="1"/>
  </si>
  <si>
    <t>充実度評価S*の救命救急センターの数/救命救急センター総数
*救命救急センターの診療体制や患者受け入れ実績に基づいた評価</t>
    <rPh sb="0" eb="3">
      <t>ジュウジツド</t>
    </rPh>
    <rPh sb="3" eb="5">
      <t>ヒョウカ</t>
    </rPh>
    <rPh sb="8" eb="12">
      <t>キュウメイキュウキュウ</t>
    </rPh>
    <rPh sb="17" eb="18">
      <t>カズ</t>
    </rPh>
    <rPh sb="19" eb="21">
      <t>キュウメイ</t>
    </rPh>
    <rPh sb="21" eb="23">
      <t>キュウキュウ</t>
    </rPh>
    <rPh sb="27" eb="29">
      <t>ソウスウ</t>
    </rPh>
    <rPh sb="31" eb="35">
      <t>キュウメイキュウキュウ</t>
    </rPh>
    <rPh sb="40" eb="44">
      <t>シンリョウタイセイ</t>
    </rPh>
    <rPh sb="45" eb="48">
      <t>カンジャウ</t>
    </rPh>
    <rPh sb="49" eb="50">
      <t>イ</t>
    </rPh>
    <rPh sb="51" eb="53">
      <t>ジッセキ</t>
    </rPh>
    <rPh sb="54" eb="55">
      <t>モト</t>
    </rPh>
    <rPh sb="58" eb="60">
      <t>ヒョウカ</t>
    </rPh>
    <phoneticPr fontId="1"/>
  </si>
  <si>
    <t>A205 救急医療管理加算 かつA246 退院支援加算の算定件数</t>
    <rPh sb="5" eb="9">
      <t>キュウキュウイリョウ</t>
    </rPh>
    <rPh sb="9" eb="13">
      <t>カンリカサン</t>
    </rPh>
    <rPh sb="21" eb="25">
      <t>タイインシエン</t>
    </rPh>
    <rPh sb="25" eb="27">
      <t>カサン</t>
    </rPh>
    <rPh sb="28" eb="32">
      <t>サンテイケンスウ</t>
    </rPh>
    <phoneticPr fontId="1"/>
  </si>
  <si>
    <t>院内外の連携を推進し、転院及び転棟の調整を行う者が、平日の日勤帯に常時勤務している救命救急センターの数</t>
    <rPh sb="0" eb="3">
      <t>インナイガイ</t>
    </rPh>
    <rPh sb="4" eb="6">
      <t>レンケイ</t>
    </rPh>
    <rPh sb="7" eb="9">
      <t>スイシン</t>
    </rPh>
    <rPh sb="11" eb="13">
      <t>テンイン</t>
    </rPh>
    <rPh sb="13" eb="14">
      <t>オヨ</t>
    </rPh>
    <rPh sb="15" eb="17">
      <t>テントウ</t>
    </rPh>
    <rPh sb="18" eb="20">
      <t>チョウセイ</t>
    </rPh>
    <rPh sb="21" eb="22">
      <t>オコナ</t>
    </rPh>
    <rPh sb="23" eb="24">
      <t>モノ</t>
    </rPh>
    <rPh sb="26" eb="28">
      <t>ヘイジツ</t>
    </rPh>
    <rPh sb="29" eb="32">
      <t>ニッキンタイ</t>
    </rPh>
    <rPh sb="33" eb="35">
      <t>ジョウジ</t>
    </rPh>
    <rPh sb="35" eb="37">
      <t>キンム</t>
    </rPh>
    <rPh sb="41" eb="45">
      <t>キュウメイキュウキュウ</t>
    </rPh>
    <rPh sb="50" eb="51">
      <t>カズ</t>
    </rPh>
    <phoneticPr fontId="1"/>
  </si>
  <si>
    <t>本ロジックモデル・指標セットでは、医療計画作成支援データブックなどには含まれない独自の指標も採用・提案しています。</t>
    <rPh sb="0" eb="1">
      <t>ホン</t>
    </rPh>
    <rPh sb="9" eb="11">
      <t>シヒョウ</t>
    </rPh>
    <rPh sb="35" eb="36">
      <t>フク</t>
    </rPh>
    <rPh sb="40" eb="42">
      <t>ドクジ</t>
    </rPh>
    <rPh sb="43" eb="45">
      <t>シヒョウ</t>
    </rPh>
    <rPh sb="46" eb="48">
      <t>サイヨウ</t>
    </rPh>
    <rPh sb="49" eb="51">
      <t>テイアン</t>
    </rPh>
    <phoneticPr fontId="1"/>
  </si>
  <si>
    <t>お気づきの点がある場合は、「地域医療計画策定・評価総合支援サイト　https://iryo-keikaku.jp/」の問合せ先までご連絡ください。</t>
    <rPh sb="1" eb="2">
      <t>キ</t>
    </rPh>
    <rPh sb="5" eb="6">
      <t>テン</t>
    </rPh>
    <rPh sb="9" eb="11">
      <t>バアイ</t>
    </rPh>
    <rPh sb="14" eb="16">
      <t>チイキ</t>
    </rPh>
    <rPh sb="16" eb="18">
      <t>イリョウ</t>
    </rPh>
    <rPh sb="18" eb="20">
      <t>ケイカク</t>
    </rPh>
    <rPh sb="20" eb="22">
      <t>サクテイ</t>
    </rPh>
    <rPh sb="23" eb="25">
      <t>ヒョウカ</t>
    </rPh>
    <rPh sb="25" eb="27">
      <t>ソウゴウ</t>
    </rPh>
    <rPh sb="27" eb="29">
      <t>シエン</t>
    </rPh>
    <phoneticPr fontId="8"/>
  </si>
  <si>
    <t>厚生労働省健康局医政局地域医療計画課 災害等緊急時医療・周産期医療等対策室 第４回 第５回 救急・災害医療提供体制等に関するワーキンググループ 資料</t>
    <rPh sb="0" eb="5">
      <t>コウセイロウドウショウ</t>
    </rPh>
    <rPh sb="42" eb="43">
      <t>ダイ</t>
    </rPh>
    <rPh sb="44" eb="45">
      <t>カイ</t>
    </rPh>
    <rPh sb="72" eb="74">
      <t>シリョウ</t>
    </rPh>
    <phoneticPr fontId="1"/>
  </si>
  <si>
    <t>令和3年度厚生労働行政推進調査事業費補助金（地域医療基盤開発推進研究）「地域医療構想を見据えた救急医療提供体制の構築に関する研究」（研究代表者　独立行政法人国立病院機構本部　DMAT事務局　小井土　雄）研究報告書で報告された指標と定義</t>
    <rPh sb="115" eb="117">
      <t>テイギ</t>
    </rPh>
    <phoneticPr fontId="8"/>
  </si>
  <si>
    <t>心肺機能停止傷病者の1か月後の予後（生存率）</t>
    <rPh sb="0" eb="2">
      <t>シンパイ</t>
    </rPh>
    <rPh sb="2" eb="4">
      <t>キノウ</t>
    </rPh>
    <rPh sb="4" eb="6">
      <t>テイシ</t>
    </rPh>
    <rPh sb="6" eb="9">
      <t>ショウビョウシャ</t>
    </rPh>
    <rPh sb="12" eb="14">
      <t>ゲツゴ</t>
    </rPh>
    <rPh sb="15" eb="17">
      <t>ヨゴ</t>
    </rPh>
    <rPh sb="18" eb="21">
      <t>セイゾンリツ</t>
    </rPh>
    <phoneticPr fontId="1"/>
  </si>
  <si>
    <t>別表19 一般市民が目撃した心原性心肺機能停止傷病者の生存率（10 ヵ年比較、都道府県別）１ヵ月後生存率</t>
    <rPh sb="0" eb="2">
      <t>ベッピョウ</t>
    </rPh>
    <rPh sb="5" eb="7">
      <t>イッパン</t>
    </rPh>
    <rPh sb="7" eb="9">
      <t>シミン</t>
    </rPh>
    <rPh sb="10" eb="12">
      <t>モクゲキ</t>
    </rPh>
    <rPh sb="14" eb="17">
      <t>シンゲンセイ</t>
    </rPh>
    <rPh sb="17" eb="19">
      <t>シンパイ</t>
    </rPh>
    <rPh sb="19" eb="21">
      <t>キノウ</t>
    </rPh>
    <rPh sb="21" eb="23">
      <t>テイシ</t>
    </rPh>
    <rPh sb="23" eb="26">
      <t>ショウビョウシャ</t>
    </rPh>
    <rPh sb="27" eb="29">
      <t>セイゾン</t>
    </rPh>
    <rPh sb="29" eb="30">
      <t>リツ</t>
    </rPh>
    <rPh sb="35" eb="36">
      <t>ネン</t>
    </rPh>
    <rPh sb="36" eb="38">
      <t>ヒカク</t>
    </rPh>
    <rPh sb="39" eb="43">
      <t>トドウフケン</t>
    </rPh>
    <rPh sb="43" eb="44">
      <t>ベツ</t>
    </rPh>
    <rPh sb="47" eb="49">
      <t>ゲツゴ</t>
    </rPh>
    <rPh sb="49" eb="51">
      <t>セイゾン</t>
    </rPh>
    <rPh sb="51" eb="52">
      <t>リツ</t>
    </rPh>
    <phoneticPr fontId="1"/>
  </si>
  <si>
    <t>別表19 一般市民が目撃した心原性心肺機能停止傷病者の生存率（10 ヵ年比較、都道府県別）１ヵ月後社会復帰率</t>
    <phoneticPr fontId="1"/>
  </si>
  <si>
    <t>救急救助の現況：消防庁公開データ</t>
    <phoneticPr fontId="1"/>
  </si>
  <si>
    <t>別表9の1　病院収容所要時間別搬送人員の状況（入電から医師引継ぎまでに要した時間別搬送人員）令和2年中実績平均</t>
    <rPh sb="0" eb="2">
      <t>ベッピョウ</t>
    </rPh>
    <rPh sb="6" eb="8">
      <t>ビョウイン</t>
    </rPh>
    <rPh sb="8" eb="14">
      <t>シュウヨウショヨウジカン</t>
    </rPh>
    <rPh sb="14" eb="15">
      <t>ベツ</t>
    </rPh>
    <rPh sb="15" eb="19">
      <t>ハンソウジンイン</t>
    </rPh>
    <rPh sb="20" eb="22">
      <t>ジョウキョウ</t>
    </rPh>
    <rPh sb="23" eb="25">
      <t>ニュウデン</t>
    </rPh>
    <rPh sb="27" eb="29">
      <t>イシ</t>
    </rPh>
    <rPh sb="29" eb="31">
      <t>ヒキツ</t>
    </rPh>
    <rPh sb="35" eb="36">
      <t>ヨウ</t>
    </rPh>
    <rPh sb="38" eb="41">
      <t>ジカンベツ</t>
    </rPh>
    <rPh sb="41" eb="45">
      <t>ハンソウジンイン</t>
    </rPh>
    <phoneticPr fontId="1"/>
  </si>
  <si>
    <t>第17表 心肺機能停止傷病者全搬送人員のうち、一般市民により除細動が実施された件数　令和2年中実績</t>
    <rPh sb="0" eb="1">
      <t>ダイ</t>
    </rPh>
    <rPh sb="3" eb="4">
      <t>ヒョウ</t>
    </rPh>
    <rPh sb="5" eb="7">
      <t>シンパイ</t>
    </rPh>
    <rPh sb="7" eb="9">
      <t>キノウ</t>
    </rPh>
    <rPh sb="9" eb="11">
      <t>テイシ</t>
    </rPh>
    <rPh sb="11" eb="14">
      <t>ショウビョウシャ</t>
    </rPh>
    <rPh sb="14" eb="15">
      <t>ゼン</t>
    </rPh>
    <rPh sb="15" eb="17">
      <t>ハンソウ</t>
    </rPh>
    <rPh sb="17" eb="19">
      <t>ジンイン</t>
    </rPh>
    <rPh sb="23" eb="25">
      <t>イッパン</t>
    </rPh>
    <rPh sb="25" eb="27">
      <t>シミン</t>
    </rPh>
    <rPh sb="30" eb="33">
      <t>ジョサイドウ</t>
    </rPh>
    <rPh sb="34" eb="36">
      <t>ジッシ</t>
    </rPh>
    <rPh sb="39" eb="41">
      <t>ケンスウ</t>
    </rPh>
    <rPh sb="42" eb="44">
      <t>レイワ</t>
    </rPh>
    <rPh sb="45" eb="46">
      <t>ネン</t>
    </rPh>
    <rPh sb="46" eb="47">
      <t>ナカ</t>
    </rPh>
    <rPh sb="47" eb="49">
      <t>ジッセキ</t>
    </rPh>
    <phoneticPr fontId="1"/>
  </si>
  <si>
    <t>重症以上傷病者の搬送において、救急車で搬送する病院が決定するまでに、4医療機関以上に要請を行った件数が全搬送件数に占める割合</t>
    <rPh sb="15" eb="18">
      <t>キュウキュウシャ</t>
    </rPh>
    <rPh sb="19" eb="21">
      <t>ハンソウ</t>
    </rPh>
    <rPh sb="23" eb="25">
      <t>ビョウイン</t>
    </rPh>
    <rPh sb="26" eb="28">
      <t>ケッテイ</t>
    </rPh>
    <rPh sb="35" eb="37">
      <t>イリョウ</t>
    </rPh>
    <rPh sb="37" eb="39">
      <t>キカン</t>
    </rPh>
    <rPh sb="39" eb="41">
      <t>イジョウ</t>
    </rPh>
    <rPh sb="42" eb="44">
      <t>ヨウセイ</t>
    </rPh>
    <rPh sb="45" eb="46">
      <t>オコナ</t>
    </rPh>
    <rPh sb="48" eb="50">
      <t>ケンスウ</t>
    </rPh>
    <rPh sb="51" eb="54">
      <t>ゼンハンソウ</t>
    </rPh>
    <rPh sb="54" eb="56">
      <t>ケンスウ</t>
    </rPh>
    <rPh sb="57" eb="58">
      <t>シ</t>
    </rPh>
    <rPh sb="60" eb="62">
      <t>ワリアイ</t>
    </rPh>
    <phoneticPr fontId="1"/>
  </si>
  <si>
    <t>重症以上傷病者の搬送において、救急車で搬送する病院が決まるまでに、要請開始から30分以上である件数が全搬送件数に占める割合</t>
    <rPh sb="15" eb="18">
      <t>キュウキュウシャ</t>
    </rPh>
    <rPh sb="19" eb="21">
      <t>ハンソウ</t>
    </rPh>
    <rPh sb="23" eb="25">
      <t>ビョウイン</t>
    </rPh>
    <rPh sb="26" eb="27">
      <t>キ</t>
    </rPh>
    <rPh sb="33" eb="37">
      <t>ヨウセイカイシ</t>
    </rPh>
    <rPh sb="41" eb="42">
      <t>フン</t>
    </rPh>
    <rPh sb="42" eb="44">
      <t>イジョウ</t>
    </rPh>
    <rPh sb="47" eb="49">
      <t>ケンスウ</t>
    </rPh>
    <rPh sb="50" eb="53">
      <t>ゼンハンソウ</t>
    </rPh>
    <rPh sb="53" eb="55">
      <t>ケンスウ</t>
    </rPh>
    <rPh sb="56" eb="57">
      <t>シ</t>
    </rPh>
    <rPh sb="59" eb="61">
      <t>ワリアイ</t>
    </rPh>
    <phoneticPr fontId="1"/>
  </si>
  <si>
    <t>収集方法の検討がのぞまれる指標</t>
    <phoneticPr fontId="1"/>
  </si>
  <si>
    <t>【参考】救急指定病院が「救急・ホットライン応需率」として公表している例が多くみられる</t>
    <rPh sb="1" eb="3">
      <t>サンコウ</t>
    </rPh>
    <phoneticPr fontId="1"/>
  </si>
  <si>
    <t>初期救急医療機関（在宅当番医、休日夜間急患センター）における休日・夜間の応需率</t>
    <phoneticPr fontId="1"/>
  </si>
  <si>
    <t>在宅当番医、休日夜間急患センターを当番対応時間内に受診した救急患者数</t>
  </si>
  <si>
    <t xml:space="preserve">#8000情報提供事業報告書（R2最新）公益社団法人日本小児科医会 </t>
    <phoneticPr fontId="1"/>
  </si>
  <si>
    <t xml:space="preserve">管外医療機関等への搬送状況 </t>
    <phoneticPr fontId="1"/>
  </si>
  <si>
    <t>消防庁　救急・救助の現況　</t>
  </si>
  <si>
    <t>NDB-SCR</t>
    <phoneticPr fontId="1"/>
  </si>
  <si>
    <t>精神科救急急性期医療入院料の算定回数</t>
    <rPh sb="14" eb="16">
      <t>サンテイ</t>
    </rPh>
    <rPh sb="16" eb="18">
      <t>カイスウ</t>
    </rPh>
    <phoneticPr fontId="1"/>
  </si>
  <si>
    <t>内閣府「医療提供状況の地域差」（NDB-SCR　令和2(2020)年度診療分）</t>
    <phoneticPr fontId="1"/>
  </si>
  <si>
    <t>厚生労働省「NDB（National Data Base）」（令和2年度診療分）</t>
    <phoneticPr fontId="1"/>
  </si>
  <si>
    <t>早期離床・リハビリテーション加算の算定回数</t>
    <rPh sb="17" eb="19">
      <t>サンテイ</t>
    </rPh>
    <rPh sb="19" eb="21">
      <t>カイスウ</t>
    </rPh>
    <phoneticPr fontId="1"/>
  </si>
  <si>
    <t>都道府県調査　平成30年調査（平成29実績）（毎年）</t>
    <phoneticPr fontId="1"/>
  </si>
  <si>
    <t>救命救急センターの評価結果　令和3年（毎年）</t>
    <phoneticPr fontId="1"/>
  </si>
  <si>
    <t>NDB　（厚生労働省　令和3年度）</t>
    <phoneticPr fontId="1"/>
  </si>
  <si>
    <t>院内の他病棟へ転棟/家庭へ退院/他の病院、診療所へ転院/介護施設・福祉施設等へ入所</t>
    <phoneticPr fontId="1"/>
  </si>
  <si>
    <t>病床機能報告</t>
  </si>
  <si>
    <t>厚生局</t>
    <rPh sb="0" eb="3">
      <t>コウセイキョク</t>
    </rPh>
    <phoneticPr fontId="1"/>
  </si>
  <si>
    <t>一般住民調査由来指標（今後の実施を検討）</t>
    <rPh sb="0" eb="2">
      <t>イッパン</t>
    </rPh>
    <rPh sb="2" eb="4">
      <t>ジュウミン</t>
    </rPh>
    <rPh sb="4" eb="6">
      <t>チョウサ</t>
    </rPh>
    <rPh sb="6" eb="8">
      <t>ユライ</t>
    </rPh>
    <rPh sb="8" eb="10">
      <t>シヒョウ</t>
    </rPh>
    <rPh sb="11" eb="13">
      <t>コンゴ</t>
    </rPh>
    <rPh sb="14" eb="16">
      <t>ジッシ</t>
    </rPh>
    <rPh sb="17" eb="19">
      <t>ケントウ</t>
    </rPh>
    <phoneticPr fontId="1"/>
  </si>
  <si>
    <t>消防庁 救急救助 救急救助の現況 令和4年4月1日現在（毎年）</t>
    <phoneticPr fontId="1"/>
  </si>
  <si>
    <t>消防庁　令和3年8月1日時点（毎年）</t>
    <rPh sb="0" eb="3">
      <t>ショウボウチョウ</t>
    </rPh>
    <rPh sb="4" eb="6">
      <t>レイワ</t>
    </rPh>
    <rPh sb="7" eb="8">
      <t>ネン</t>
    </rPh>
    <rPh sb="9" eb="10">
      <t>ガツ</t>
    </rPh>
    <rPh sb="10" eb="12">
      <t>ツイタチ</t>
    </rPh>
    <rPh sb="12" eb="14">
      <t>ジテン</t>
    </rPh>
    <rPh sb="15" eb="17">
      <t>マイトシ</t>
    </rPh>
    <phoneticPr fontId="1"/>
  </si>
  <si>
    <t>閲覧 第１３表 病院数（重複計上），救急医療体制－救急告示・二次医療圏別</t>
    <rPh sb="0" eb="2">
      <t>エツラン</t>
    </rPh>
    <rPh sb="3" eb="4">
      <t>ダイ</t>
    </rPh>
    <rPh sb="6" eb="7">
      <t>ヒョウ</t>
    </rPh>
    <rPh sb="8" eb="10">
      <t>ビョウイン</t>
    </rPh>
    <rPh sb="10" eb="11">
      <t>スウ</t>
    </rPh>
    <rPh sb="12" eb="14">
      <t>チョウフク</t>
    </rPh>
    <rPh sb="14" eb="16">
      <t>ケイジョウ</t>
    </rPh>
    <rPh sb="18" eb="20">
      <t>キュウキュウ</t>
    </rPh>
    <rPh sb="20" eb="22">
      <t>イリョウ</t>
    </rPh>
    <rPh sb="22" eb="24">
      <t>タイセイ</t>
    </rPh>
    <rPh sb="25" eb="27">
      <t>キュウキュウ</t>
    </rPh>
    <rPh sb="27" eb="29">
      <t>コクジ</t>
    </rPh>
    <rPh sb="30" eb="32">
      <t>ニジ</t>
    </rPh>
    <rPh sb="32" eb="34">
      <t>イリョウ</t>
    </rPh>
    <rPh sb="34" eb="35">
      <t>ケン</t>
    </rPh>
    <rPh sb="35" eb="36">
      <t>ベツ</t>
    </rPh>
    <phoneticPr fontId="1"/>
  </si>
  <si>
    <t>閲覧 第１５表 一般診療所数（重複計上），救急医療体制・二次医療圏別</t>
    <rPh sb="0" eb="2">
      <t>エツラン</t>
    </rPh>
    <rPh sb="3" eb="4">
      <t>ダイ</t>
    </rPh>
    <rPh sb="6" eb="7">
      <t>ヒョウ</t>
    </rPh>
    <rPh sb="8" eb="10">
      <t>イッパン</t>
    </rPh>
    <rPh sb="10" eb="13">
      <t>シンリョウショ</t>
    </rPh>
    <rPh sb="13" eb="14">
      <t>スウ</t>
    </rPh>
    <rPh sb="15" eb="17">
      <t>チョウフク</t>
    </rPh>
    <rPh sb="17" eb="19">
      <t>ケイジョウ</t>
    </rPh>
    <rPh sb="21" eb="23">
      <t>キュウキュウ</t>
    </rPh>
    <rPh sb="23" eb="25">
      <t>イリョウ</t>
    </rPh>
    <rPh sb="25" eb="27">
      <t>タイセイ</t>
    </rPh>
    <rPh sb="28" eb="30">
      <t>ニジ</t>
    </rPh>
    <rPh sb="30" eb="32">
      <t>イリョウ</t>
    </rPh>
    <rPh sb="32" eb="33">
      <t>ケン</t>
    </rPh>
    <rPh sb="33" eb="34">
      <t>ベツ</t>
    </rPh>
    <phoneticPr fontId="1"/>
  </si>
  <si>
    <t>e-Stat
医療施設調査</t>
    <rPh sb="7" eb="9">
      <t>イリョウ</t>
    </rPh>
    <rPh sb="9" eb="11">
      <t>シセツ</t>
    </rPh>
    <rPh sb="11" eb="13">
      <t>チョウサ</t>
    </rPh>
    <phoneticPr fontId="1"/>
  </si>
  <si>
    <t>地域ごとに指標・把握方法を検討する必要がある</t>
    <rPh sb="13" eb="15">
      <t>ケントウ</t>
    </rPh>
    <rPh sb="17" eb="19">
      <t>ヒツヨウ</t>
    </rPh>
    <phoneticPr fontId="1"/>
  </si>
  <si>
    <t>施設票 二次救急医療施設の認定の有無</t>
    <rPh sb="0" eb="2">
      <t>シセツ</t>
    </rPh>
    <rPh sb="2" eb="3">
      <t>ヒョウ</t>
    </rPh>
    <rPh sb="4" eb="6">
      <t>ニジ</t>
    </rPh>
    <rPh sb="6" eb="8">
      <t>キュウキュウ</t>
    </rPh>
    <rPh sb="8" eb="10">
      <t>イリョウ</t>
    </rPh>
    <rPh sb="10" eb="12">
      <t>シセツ</t>
    </rPh>
    <rPh sb="13" eb="15">
      <t>ニンテイ</t>
    </rPh>
    <rPh sb="16" eb="18">
      <t>ウム</t>
    </rPh>
    <phoneticPr fontId="1"/>
  </si>
  <si>
    <t>早期離床・リハビリテーション加算の届出施設数</t>
    <phoneticPr fontId="1"/>
  </si>
  <si>
    <t>精神科救急急性期医療入院料の届出施設数</t>
    <rPh sb="0" eb="3">
      <t>セイシンカ</t>
    </rPh>
    <rPh sb="3" eb="5">
      <t>キュウキュウ</t>
    </rPh>
    <rPh sb="5" eb="8">
      <t>キュウセイキ</t>
    </rPh>
    <rPh sb="8" eb="10">
      <t>イリョウ</t>
    </rPh>
    <rPh sb="10" eb="12">
      <t>ニュウイン</t>
    </rPh>
    <rPh sb="12" eb="13">
      <t>リョウ</t>
    </rPh>
    <rPh sb="14" eb="16">
      <t>トドケデ</t>
    </rPh>
    <rPh sb="16" eb="19">
      <t>シセツスウ</t>
    </rPh>
    <phoneticPr fontId="1"/>
  </si>
  <si>
    <t>救急車による搬送とそれ以外の救急受入もすべて含めた夜間・時間外・休日の救急受入件数</t>
    <phoneticPr fontId="1"/>
  </si>
  <si>
    <t>救急救命センター数
閲覧 第１３表 病院数（重複計上），救急医療体制－救急告示・二次医療圏別</t>
    <phoneticPr fontId="1"/>
  </si>
  <si>
    <t>厚生労働省　救急医療体制調査　令和4年7月1日現在（毎年）</t>
    <rPh sb="0" eb="2">
      <t>コウセイ</t>
    </rPh>
    <rPh sb="2" eb="5">
      <t>ロウドウショウ</t>
    </rPh>
    <rPh sb="6" eb="8">
      <t>キュウキュウ</t>
    </rPh>
    <rPh sb="8" eb="10">
      <t>イリョウ</t>
    </rPh>
    <rPh sb="10" eb="12">
      <t>タイセイ</t>
    </rPh>
    <rPh sb="12" eb="14">
      <t>チョウサ</t>
    </rPh>
    <rPh sb="15" eb="17">
      <t>レイワ</t>
    </rPh>
    <rPh sb="18" eb="19">
      <t>ネン</t>
    </rPh>
    <rPh sb="20" eb="21">
      <t>ガツ</t>
    </rPh>
    <rPh sb="21" eb="23">
      <t>ツイタチ</t>
    </rPh>
    <rPh sb="23" eb="25">
      <t>ゲンザイ</t>
    </rPh>
    <rPh sb="26" eb="28">
      <t>マイトシ</t>
    </rPh>
    <phoneticPr fontId="1"/>
  </si>
  <si>
    <t>厚生労働省　救命救急センターの評価結果　令和3年（毎年）</t>
    <rPh sb="0" eb="2">
      <t>コウセイ</t>
    </rPh>
    <rPh sb="2" eb="5">
      <t>ロウドウショウ</t>
    </rPh>
    <rPh sb="6" eb="8">
      <t>キュウメイ</t>
    </rPh>
    <rPh sb="8" eb="10">
      <t>キュウキュウ</t>
    </rPh>
    <rPh sb="15" eb="17">
      <t>ヒョウカ</t>
    </rPh>
    <rPh sb="17" eb="19">
      <t>ケッカ</t>
    </rPh>
    <rPh sb="20" eb="22">
      <t>レイワ</t>
    </rPh>
    <rPh sb="23" eb="24">
      <t>ネン</t>
    </rPh>
    <rPh sb="25" eb="27">
      <t>マイトシ</t>
    </rPh>
    <phoneticPr fontId="1"/>
  </si>
  <si>
    <t>初診料（情報通信機器を用いる場合）、再診料（情報通信機器を用いる場合）、外来診療料（情報通信機器を用いる場合）算定回数　</t>
    <rPh sb="55" eb="59">
      <t>サンテイカイスウ</t>
    </rPh>
    <phoneticPr fontId="1"/>
  </si>
  <si>
    <t>2022年にオンライン診療料が撤廃され新設</t>
    <phoneticPr fontId="1"/>
  </si>
  <si>
    <t>救O-0103</t>
  </si>
  <si>
    <t>救A-0201</t>
    <phoneticPr fontId="1"/>
  </si>
  <si>
    <t>救A-0301</t>
    <phoneticPr fontId="1"/>
  </si>
  <si>
    <t>新興感染症の発生・まん延時にも適切な救急医療を受けられる</t>
    <rPh sb="0" eb="2">
      <t>シンコウ</t>
    </rPh>
    <rPh sb="2" eb="5">
      <t>カンセンショウ</t>
    </rPh>
    <rPh sb="6" eb="8">
      <t>ハッセイ</t>
    </rPh>
    <rPh sb="11" eb="13">
      <t>エンジ</t>
    </rPh>
    <rPh sb="15" eb="17">
      <t>テキセツ</t>
    </rPh>
    <rPh sb="18" eb="20">
      <t>キュウキュウ</t>
    </rPh>
    <rPh sb="20" eb="22">
      <t>イリョウ</t>
    </rPh>
    <rPh sb="23" eb="24">
      <t>ウ</t>
    </rPh>
    <phoneticPr fontId="1"/>
  </si>
  <si>
    <t>救O-0104</t>
  </si>
  <si>
    <t>救O-0104</t>
    <phoneticPr fontId="1"/>
  </si>
  <si>
    <t>厚生労働省</t>
    <rPh sb="0" eb="5">
      <t>コウセイロウドウショウ</t>
    </rPh>
    <phoneticPr fontId="1"/>
  </si>
  <si>
    <t>都道府県データブック収載</t>
    <rPh sb="0" eb="4">
      <t>トドウフケン</t>
    </rPh>
    <rPh sb="10" eb="12">
      <t>シュウサイ</t>
    </rPh>
    <phoneticPr fontId="1"/>
  </si>
  <si>
    <t xml:space="preserve">厚生労働省医政局指導課調べ（平成2２年度実績） ※都道府県から報告のあった二次救急医療機関の実績に基づき作成  </t>
    <phoneticPr fontId="1"/>
  </si>
  <si>
    <t>医政局指導課調べ「救急医療提供体制現況調べ（初期救急）</t>
    <phoneticPr fontId="1"/>
  </si>
  <si>
    <t>救急患者体験調査由来指標（今後の実施を検討）</t>
    <rPh sb="0" eb="2">
      <t>キュウキュウ</t>
    </rPh>
    <rPh sb="2" eb="4">
      <t>カンジャ</t>
    </rPh>
    <rPh sb="4" eb="6">
      <t>タイケン</t>
    </rPh>
    <rPh sb="6" eb="8">
      <t>チョウサ</t>
    </rPh>
    <rPh sb="8" eb="10">
      <t>ユライ</t>
    </rPh>
    <rPh sb="10" eb="12">
      <t>シヒョウ</t>
    </rPh>
    <rPh sb="13" eb="15">
      <t>コンゴ</t>
    </rPh>
    <rPh sb="16" eb="18">
      <t>ジッシ</t>
    </rPh>
    <rPh sb="19" eb="21">
      <t>ケントウ</t>
    </rPh>
    <phoneticPr fontId="1"/>
  </si>
  <si>
    <t>有事の指標のとり方について検討がのぞまれる</t>
    <rPh sb="0" eb="2">
      <t>ユウジ</t>
    </rPh>
    <rPh sb="3" eb="5">
      <t>シヒョウ</t>
    </rPh>
    <rPh sb="8" eb="9">
      <t>カタ</t>
    </rPh>
    <rPh sb="13" eb="15">
      <t>ケントウ</t>
    </rPh>
    <phoneticPr fontId="1"/>
  </si>
  <si>
    <t>感染対策向上加算（1,2,3）・外来感染対策向上加算届出医療機関数　[新興感染症分野から引用]</t>
    <phoneticPr fontId="1"/>
  </si>
  <si>
    <t>【初期救急医療】</t>
    <rPh sb="1" eb="5">
      <t>ショキキュウキュウ</t>
    </rPh>
    <rPh sb="5" eb="7">
      <t>イリョウ</t>
    </rPh>
    <phoneticPr fontId="8"/>
  </si>
  <si>
    <t>救C-0103</t>
  </si>
  <si>
    <t>二次救急医療体制が整備されている</t>
    <phoneticPr fontId="1"/>
  </si>
  <si>
    <t>「医療計画分野別ロジックモデル・評価指標」（以下、「当ツール」といいます）は、一般財団法人　医療経済研究・社会保険福祉協会　医療経済研究機構で独自の編集・作成を行っています。</t>
    <rPh sb="16" eb="18">
      <t>ヒョウカ</t>
    </rPh>
    <rPh sb="18" eb="20">
      <t>シヒョウ</t>
    </rPh>
    <rPh sb="26" eb="27">
      <t>トウ</t>
    </rPh>
    <rPh sb="39" eb="41">
      <t>イッパン</t>
    </rPh>
    <rPh sb="41" eb="43">
      <t>ザイダン</t>
    </rPh>
    <rPh sb="43" eb="45">
      <t>ホウジン</t>
    </rPh>
    <rPh sb="46" eb="48">
      <t>イリョウ</t>
    </rPh>
    <rPh sb="48" eb="50">
      <t>ケイザイ</t>
    </rPh>
    <rPh sb="50" eb="52">
      <t>ケンキュウ</t>
    </rPh>
    <rPh sb="53" eb="55">
      <t>シャカイ</t>
    </rPh>
    <rPh sb="55" eb="57">
      <t>ホケン</t>
    </rPh>
    <rPh sb="57" eb="59">
      <t>フクシ</t>
    </rPh>
    <rPh sb="59" eb="61">
      <t>キョウカイ</t>
    </rPh>
    <phoneticPr fontId="8"/>
  </si>
  <si>
    <t>編集された当ツールに関する著作権は当機構（IHEP）に帰属します。</t>
    <rPh sb="5" eb="6">
      <t>トウ</t>
    </rPh>
    <rPh sb="17" eb="18">
      <t>トウ</t>
    </rPh>
    <rPh sb="18" eb="20">
      <t>キコウ</t>
    </rPh>
    <phoneticPr fontId="8"/>
  </si>
  <si>
    <t>3.　評価シート・データ表の作成過程とお願い 　</t>
    <rPh sb="3" eb="5">
      <t>ヒョウカ</t>
    </rPh>
    <rPh sb="12" eb="13">
      <t>ヒョウ</t>
    </rPh>
    <rPh sb="14" eb="16">
      <t>サクセイ</t>
    </rPh>
    <rPh sb="16" eb="18">
      <t>カテイ</t>
    </rPh>
    <rPh sb="20" eb="21">
      <t>ネガ</t>
    </rPh>
    <phoneticPr fontId="8"/>
  </si>
  <si>
    <t>初期救急医療機関が近隣医療機関や精神科救急医療体制と連携できている</t>
    <rPh sb="0" eb="4">
      <t>ショキキュウキュウ</t>
    </rPh>
    <rPh sb="4" eb="6">
      <t>イリョウ</t>
    </rPh>
    <rPh sb="6" eb="8">
      <t>キカン</t>
    </rPh>
    <phoneticPr fontId="1"/>
  </si>
  <si>
    <t>救P-0215</t>
  </si>
  <si>
    <t>救P-0306</t>
    <phoneticPr fontId="1"/>
  </si>
  <si>
    <t>救P-0307</t>
  </si>
  <si>
    <t>救S-0307</t>
    <phoneticPr fontId="1"/>
  </si>
  <si>
    <t>外傷患者の院内死亡率</t>
    <rPh sb="0" eb="2">
      <t>ガイショウ</t>
    </rPh>
    <rPh sb="2" eb="4">
      <t>カンジャ</t>
    </rPh>
    <rPh sb="5" eb="7">
      <t>インナイ</t>
    </rPh>
    <rPh sb="7" eb="10">
      <t>シボウリツ</t>
    </rPh>
    <phoneticPr fontId="1"/>
  </si>
  <si>
    <t>第二次救急医療機関等の救急医療機関やかかりつけ医、介護施設等の関係機関が参加したメディカルコントロール協議会や多職種連携会議等の開催</t>
  </si>
  <si>
    <t>脳血管疾患の退院患者平均在院日数
[脳O-0203]</t>
    <rPh sb="0" eb="5">
      <t>ノウケッカンシッカン</t>
    </rPh>
    <rPh sb="6" eb="8">
      <t>タイイン</t>
    </rPh>
    <rPh sb="8" eb="10">
      <t>カンジャ</t>
    </rPh>
    <rPh sb="10" eb="12">
      <t>ヘイキン</t>
    </rPh>
    <rPh sb="12" eb="14">
      <t>ザイイン</t>
    </rPh>
    <rPh sb="14" eb="16">
      <t>ニッスウ</t>
    </rPh>
    <rPh sb="18" eb="19">
      <t>ノウ</t>
    </rPh>
    <phoneticPr fontId="1"/>
  </si>
  <si>
    <t>心血管疾患の退院患者平均在院日数 [心O-0204]</t>
    <rPh sb="0" eb="5">
      <t>シンケッカンシッカン</t>
    </rPh>
    <rPh sb="6" eb="8">
      <t>タイイン</t>
    </rPh>
    <rPh sb="8" eb="10">
      <t>カンジャ</t>
    </rPh>
    <rPh sb="10" eb="12">
      <t>ヘイキン</t>
    </rPh>
    <rPh sb="12" eb="14">
      <t>ザイイン</t>
    </rPh>
    <rPh sb="14" eb="16">
      <t>ニッスウ</t>
    </rPh>
    <rPh sb="18" eb="19">
      <t>ココロ</t>
    </rPh>
    <phoneticPr fontId="1"/>
  </si>
  <si>
    <t>脳血管疾患により救急搬送された患者数
[脳P-0201]</t>
    <rPh sb="0" eb="3">
      <t>ノウケッカン</t>
    </rPh>
    <rPh sb="3" eb="5">
      <t>シッカン</t>
    </rPh>
    <rPh sb="8" eb="12">
      <t>キュウキュウハンソウ</t>
    </rPh>
    <rPh sb="15" eb="18">
      <t>カンジャスウ</t>
    </rPh>
    <rPh sb="20" eb="21">
      <t>ノウ</t>
    </rPh>
    <phoneticPr fontId="1"/>
  </si>
  <si>
    <t>大動脈疾患により救急搬送された患者数 [心P-0201]</t>
    <rPh sb="0" eb="3">
      <t>ダイドウミャク</t>
    </rPh>
    <rPh sb="3" eb="5">
      <t>シッカン</t>
    </rPh>
    <rPh sb="8" eb="10">
      <t>キュウキュウ</t>
    </rPh>
    <rPh sb="10" eb="12">
      <t>ハンソウ</t>
    </rPh>
    <rPh sb="15" eb="18">
      <t>カンジャスウ</t>
    </rPh>
    <rPh sb="20" eb="21">
      <t>シン</t>
    </rPh>
    <phoneticPr fontId="1"/>
  </si>
  <si>
    <t>受入困難事例の件数</t>
    <phoneticPr fontId="1"/>
  </si>
  <si>
    <t>救急搬送患者の重症度別割合</t>
    <rPh sb="0" eb="2">
      <t>キュウキュウ</t>
    </rPh>
    <rPh sb="2" eb="4">
      <t>ハンソウ</t>
    </rPh>
    <rPh sb="4" eb="6">
      <t>カンジャ</t>
    </rPh>
    <rPh sb="7" eb="10">
      <t>ジュウショウド</t>
    </rPh>
    <rPh sb="10" eb="11">
      <t>ベツ</t>
    </rPh>
    <rPh sb="11" eb="13">
      <t>ワリアイ</t>
    </rPh>
    <phoneticPr fontId="1"/>
  </si>
  <si>
    <t>心肺機能停止傷病者の1か月後の予後（社会復帰率）</t>
    <rPh sb="0" eb="2">
      <t>シンパイ</t>
    </rPh>
    <rPh sb="2" eb="4">
      <t>キノウ</t>
    </rPh>
    <rPh sb="4" eb="6">
      <t>テイシ</t>
    </rPh>
    <rPh sb="6" eb="9">
      <t>ショウビョウシャ</t>
    </rPh>
    <rPh sb="12" eb="14">
      <t>ゲツゴ</t>
    </rPh>
    <rPh sb="15" eb="17">
      <t>ヨゴ</t>
    </rPh>
    <rPh sb="18" eb="23">
      <t>シャカイフッキリツ</t>
    </rPh>
    <phoneticPr fontId="1"/>
  </si>
  <si>
    <t>救急車の運用数（人口十万対）</t>
    <rPh sb="0" eb="3">
      <t>キュウキュウシャ</t>
    </rPh>
    <rPh sb="4" eb="7">
      <t>ウンヨウスウ</t>
    </rPh>
    <rPh sb="8" eb="10">
      <t>ジンコウ</t>
    </rPh>
    <rPh sb="10" eb="12">
      <t>ジュウマン</t>
    </rPh>
    <rPh sb="12" eb="13">
      <t>タイ</t>
    </rPh>
    <phoneticPr fontId="1"/>
  </si>
  <si>
    <t>メディカルコントロール実施基準の見直し</t>
    <rPh sb="11" eb="13">
      <t>ジッシ</t>
    </rPh>
    <rPh sb="13" eb="15">
      <t>キジュン</t>
    </rPh>
    <rPh sb="16" eb="18">
      <t>ミナオ</t>
    </rPh>
    <phoneticPr fontId="1"/>
  </si>
  <si>
    <t>幅広い診療科が初期救急医療を提供している</t>
    <rPh sb="0" eb="2">
      <t>ハバヒロ</t>
    </rPh>
    <rPh sb="3" eb="6">
      <t>シンリョウカ</t>
    </rPh>
    <rPh sb="14" eb="16">
      <t>テイキョウ</t>
    </rPh>
    <phoneticPr fontId="1"/>
  </si>
  <si>
    <t>救急受診、救急車利用について理解している住民の割合</t>
    <rPh sb="0" eb="4">
      <t>キュウキュウジュシン</t>
    </rPh>
    <rPh sb="5" eb="8">
      <t>キュウキュウシャ</t>
    </rPh>
    <rPh sb="8" eb="10">
      <t>リヨウ</t>
    </rPh>
    <rPh sb="14" eb="16">
      <t>リカイ</t>
    </rPh>
    <phoneticPr fontId="1"/>
  </si>
  <si>
    <t>情報が掲載されたウェブサイトの閲覧件数</t>
    <rPh sb="0" eb="2">
      <t>ジョウホウ</t>
    </rPh>
    <rPh sb="3" eb="5">
      <t>ケイサイ</t>
    </rPh>
    <rPh sb="15" eb="17">
      <t>エツラン</t>
    </rPh>
    <rPh sb="17" eb="19">
      <t>ケンスウ</t>
    </rPh>
    <phoneticPr fontId="1"/>
  </si>
  <si>
    <t>初期救急、二次救急、三次救急の連携体制が構築されている</t>
    <rPh sb="0" eb="4">
      <t>ショキキュウキュウ</t>
    </rPh>
    <phoneticPr fontId="1"/>
  </si>
  <si>
    <t>二次救急と三次救急の連携について協議する場の有無、開催回数</t>
    <rPh sb="25" eb="27">
      <t>カイサイ</t>
    </rPh>
    <rPh sb="27" eb="29">
      <t>カイスウ</t>
    </rPh>
    <phoneticPr fontId="1"/>
  </si>
  <si>
    <t>救急診療を受けた軽症患者の回復についての満足度</t>
    <rPh sb="5" eb="6">
      <t>ウ</t>
    </rPh>
    <rPh sb="8" eb="10">
      <t>ケイショウ</t>
    </rPh>
    <rPh sb="10" eb="12">
      <t>カンジャ</t>
    </rPh>
    <rPh sb="13" eb="15">
      <t>カイフク</t>
    </rPh>
    <rPh sb="20" eb="23">
      <t>マンゾクド</t>
    </rPh>
    <phoneticPr fontId="1"/>
  </si>
  <si>
    <t>住民の救急医療に対する充足感、満足度</t>
    <rPh sb="0" eb="2">
      <t>ジュウミン</t>
    </rPh>
    <rPh sb="3" eb="7">
      <t>キュウキュウイリョウ</t>
    </rPh>
    <rPh sb="8" eb="9">
      <t>タイ</t>
    </rPh>
    <rPh sb="11" eb="14">
      <t>ジュウソクカン</t>
    </rPh>
    <rPh sb="15" eb="18">
      <t>マンゾクド</t>
    </rPh>
    <phoneticPr fontId="1"/>
  </si>
  <si>
    <t>救急医療を受けた患者の満足度（重症度別）</t>
    <rPh sb="0" eb="2">
      <t>キュウキュウ</t>
    </rPh>
    <rPh sb="2" eb="4">
      <t>イリョウ</t>
    </rPh>
    <rPh sb="5" eb="6">
      <t>ウ</t>
    </rPh>
    <rPh sb="8" eb="10">
      <t>カンジャ</t>
    </rPh>
    <rPh sb="11" eb="14">
      <t>マンゾクド</t>
    </rPh>
    <rPh sb="15" eb="18">
      <t>ジュウショウド</t>
    </rPh>
    <rPh sb="18" eb="19">
      <t>ベツ</t>
    </rPh>
    <phoneticPr fontId="1"/>
  </si>
  <si>
    <t>特定集中治療等の病床数（人口十万対）
ICU,HCU,CCU,SCU,NICU</t>
    <rPh sb="6" eb="7">
      <t>トウ</t>
    </rPh>
    <rPh sb="8" eb="11">
      <t>ビョウショウスウ</t>
    </rPh>
    <rPh sb="12" eb="14">
      <t>ジンコウ</t>
    </rPh>
    <rPh sb="14" eb="16">
      <t>ジュウマン</t>
    </rPh>
    <rPh sb="16" eb="17">
      <t>タイ</t>
    </rPh>
    <phoneticPr fontId="1"/>
  </si>
  <si>
    <t>新興感染症の発生・まん延時にも、平時の救急医療を継続できる</t>
    <rPh sb="0" eb="5">
      <t>シンコウカンセンショウ</t>
    </rPh>
    <rPh sb="16" eb="18">
      <t>ヘイジ</t>
    </rPh>
    <rPh sb="19" eb="23">
      <t>キュウキュウイリョウ</t>
    </rPh>
    <rPh sb="24" eb="26">
      <t>ケイゾク</t>
    </rPh>
    <phoneticPr fontId="1"/>
  </si>
  <si>
    <t>不搬送件数、不搬送率</t>
    <rPh sb="6" eb="9">
      <t>フハンソウ</t>
    </rPh>
    <rPh sb="9" eb="10">
      <t>リツ</t>
    </rPh>
    <phoneticPr fontId="1"/>
  </si>
  <si>
    <t>救B-0102</t>
    <phoneticPr fontId="1"/>
  </si>
  <si>
    <t>救C-0302</t>
    <phoneticPr fontId="1"/>
  </si>
  <si>
    <t>救C-0304</t>
    <phoneticPr fontId="1"/>
  </si>
  <si>
    <t>【救急医療と退院後の医療との連携】</t>
    <rPh sb="1" eb="3">
      <t>キュウキュウ</t>
    </rPh>
    <rPh sb="3" eb="5">
      <t>イリョウ</t>
    </rPh>
    <rPh sb="6" eb="9">
      <t>タイインゴ</t>
    </rPh>
    <rPh sb="10" eb="12">
      <t>イリョウ</t>
    </rPh>
    <rPh sb="14" eb="16">
      <t>レンケイ</t>
    </rPh>
    <phoneticPr fontId="8"/>
  </si>
  <si>
    <t>救急搬送応需率</t>
    <rPh sb="0" eb="2">
      <t>キュウキュウ</t>
    </rPh>
    <rPh sb="2" eb="4">
      <t>ハンソウ</t>
    </rPh>
    <rPh sb="4" eb="7">
      <t>オウジュリツ</t>
    </rPh>
    <phoneticPr fontId="1"/>
  </si>
  <si>
    <t>【救急資源の適切な利用】</t>
    <rPh sb="1" eb="3">
      <t>キュウキュウ</t>
    </rPh>
    <rPh sb="3" eb="5">
      <t>シゲン</t>
    </rPh>
    <rPh sb="6" eb="8">
      <t>テキセツ</t>
    </rPh>
    <rPh sb="9" eb="11">
      <t>リヨウ</t>
    </rPh>
    <phoneticPr fontId="8"/>
  </si>
  <si>
    <t>救急医療従事者の働き方の質</t>
    <rPh sb="0" eb="2">
      <t>キュウキュウ</t>
    </rPh>
    <rPh sb="2" eb="4">
      <t>イリョウ</t>
    </rPh>
    <rPh sb="4" eb="7">
      <t>ジュウジシャ</t>
    </rPh>
    <rPh sb="8" eb="9">
      <t>ハタラ</t>
    </rPh>
    <rPh sb="10" eb="11">
      <t>カタ</t>
    </rPh>
    <rPh sb="12" eb="13">
      <t>シツ</t>
    </rPh>
    <phoneticPr fontId="1"/>
  </si>
  <si>
    <t>救B-0102</t>
  </si>
  <si>
    <t>救B-0401</t>
    <phoneticPr fontId="1"/>
  </si>
  <si>
    <t>新興感染症の発生・まん延時にも、平時の救急医療を継続できる</t>
    <phoneticPr fontId="1"/>
  </si>
  <si>
    <t>幅広い診療科が初期救急医療を提供している</t>
    <phoneticPr fontId="1"/>
  </si>
  <si>
    <t>初期救急医療機関が近隣医療機関や精神科救急医療体制と連携できている</t>
    <phoneticPr fontId="1"/>
  </si>
  <si>
    <t>救C-0301</t>
    <phoneticPr fontId="1"/>
  </si>
  <si>
    <t>初期救急、二次救急、三次救急の連携体制が構築されている</t>
    <phoneticPr fontId="1"/>
  </si>
  <si>
    <t>救O-0205</t>
    <phoneticPr fontId="1"/>
  </si>
  <si>
    <t>救B-0702</t>
    <phoneticPr fontId="1"/>
  </si>
  <si>
    <t>救C-0702</t>
    <phoneticPr fontId="1"/>
  </si>
  <si>
    <t>救B-0701</t>
    <phoneticPr fontId="1"/>
  </si>
  <si>
    <t>救C-0701</t>
    <phoneticPr fontId="1"/>
  </si>
  <si>
    <t>救P-0222</t>
  </si>
  <si>
    <t>救C-0502</t>
    <phoneticPr fontId="1"/>
  </si>
  <si>
    <t>救O-0114</t>
  </si>
  <si>
    <t>救O-0113</t>
  </si>
  <si>
    <t>救O-0112</t>
  </si>
  <si>
    <t>虚血性心疾患の退院患者平均在院日数[心O-0204]</t>
    <rPh sb="0" eb="3">
      <t>キョケツセイ</t>
    </rPh>
    <rPh sb="3" eb="6">
      <t>シンシッカン</t>
    </rPh>
    <rPh sb="7" eb="9">
      <t>タイイン</t>
    </rPh>
    <rPh sb="9" eb="11">
      <t>カンジャ</t>
    </rPh>
    <rPh sb="11" eb="13">
      <t>ヘイキン</t>
    </rPh>
    <rPh sb="13" eb="15">
      <t>ザイイン</t>
    </rPh>
    <rPh sb="15" eb="17">
      <t>ニッスウ</t>
    </rPh>
    <phoneticPr fontId="1"/>
  </si>
  <si>
    <t>救O-0111</t>
  </si>
  <si>
    <t>救S-0308</t>
    <phoneticPr fontId="1"/>
  </si>
  <si>
    <t>救C-0402</t>
    <phoneticPr fontId="1"/>
  </si>
  <si>
    <t>救O-0110</t>
  </si>
  <si>
    <t>救O-0109</t>
  </si>
  <si>
    <t>救C-0401</t>
    <phoneticPr fontId="1"/>
  </si>
  <si>
    <t>救P-0309</t>
  </si>
  <si>
    <t>救C-0305</t>
    <phoneticPr fontId="1"/>
  </si>
  <si>
    <t>救C-0303</t>
    <phoneticPr fontId="1"/>
  </si>
  <si>
    <t>救O-0107</t>
  </si>
  <si>
    <t>虚血性心疾患により救急搬送された患者数 [心P-0201]</t>
    <rPh sb="0" eb="6">
      <t>キョケツセイシンシッカン</t>
    </rPh>
    <rPh sb="9" eb="11">
      <t>キュウキュウ</t>
    </rPh>
    <rPh sb="11" eb="13">
      <t>ハンソウ</t>
    </rPh>
    <rPh sb="16" eb="19">
      <t>カンジャスウ</t>
    </rPh>
    <phoneticPr fontId="1"/>
  </si>
  <si>
    <t>救O-0106</t>
  </si>
  <si>
    <t>救S-0305</t>
    <phoneticPr fontId="1"/>
  </si>
  <si>
    <t>救O-0105</t>
  </si>
  <si>
    <t>救急受診、救急車利用について理解している住民の割合 [再掲]</t>
    <rPh sb="0" eb="4">
      <t>キュウキュウジュシン</t>
    </rPh>
    <rPh sb="5" eb="8">
      <t>キュウキュウシャ</t>
    </rPh>
    <rPh sb="8" eb="10">
      <t>リヨウ</t>
    </rPh>
    <rPh sb="14" eb="16">
      <t>リカイ</t>
    </rPh>
    <rPh sb="27" eb="29">
      <t>サイケイ</t>
    </rPh>
    <phoneticPr fontId="1"/>
  </si>
  <si>
    <t>救B-0301</t>
    <phoneticPr fontId="1"/>
  </si>
  <si>
    <t>救P-0305</t>
    <phoneticPr fontId="1"/>
  </si>
  <si>
    <t>救C-0202</t>
    <phoneticPr fontId="1"/>
  </si>
  <si>
    <t>救B-0201</t>
    <phoneticPr fontId="1"/>
  </si>
  <si>
    <t>救S-0302</t>
    <phoneticPr fontId="1"/>
  </si>
  <si>
    <t>救O-0203</t>
  </si>
  <si>
    <t>救O-0202</t>
  </si>
  <si>
    <t>救P-0304</t>
    <phoneticPr fontId="1"/>
  </si>
  <si>
    <t>救P-0303</t>
    <phoneticPr fontId="1"/>
  </si>
  <si>
    <t>救C-0102</t>
    <phoneticPr fontId="1"/>
  </si>
  <si>
    <t>救A-0101</t>
    <phoneticPr fontId="1"/>
  </si>
  <si>
    <t>救B-0101</t>
    <phoneticPr fontId="1"/>
  </si>
  <si>
    <t>救P-0301</t>
    <phoneticPr fontId="1"/>
  </si>
  <si>
    <t>救C-0101</t>
    <phoneticPr fontId="1"/>
  </si>
  <si>
    <t>救O-0108</t>
  </si>
  <si>
    <t>一般市民が目撃した心原性心肺機能停止傷病者の[中略]1か月後社会復帰率</t>
  </si>
  <si>
    <t>救O-0115</t>
  </si>
  <si>
    <t>救O-0116</t>
  </si>
  <si>
    <t>救O-0117</t>
  </si>
  <si>
    <t>救P-0204</t>
  </si>
  <si>
    <t>救P-0223</t>
  </si>
  <si>
    <t>救O-0204</t>
  </si>
  <si>
    <t>救S-0302</t>
  </si>
  <si>
    <t>住民の救急蘇生法の受講率</t>
  </si>
  <si>
    <t>救P-0310</t>
  </si>
  <si>
    <t>救P-0311</t>
  </si>
  <si>
    <t>転棟・退院調整をする者を常時配置している救命救急センターの数</t>
  </si>
  <si>
    <t>救P-0312</t>
  </si>
  <si>
    <t>感染対策向上加算（1,2,3）・外来感染対策向上加算届出医療機関数【新興感染症分野から引用】</t>
    <phoneticPr fontId="1"/>
  </si>
  <si>
    <t>虚血性心疾患の退院患者平均在院日数
[心O-0204]【心血管疾患分野から引用】</t>
    <rPh sb="0" eb="3">
      <t>キョケツセイ</t>
    </rPh>
    <rPh sb="3" eb="6">
      <t>シンシッカン</t>
    </rPh>
    <rPh sb="7" eb="9">
      <t>タイイン</t>
    </rPh>
    <rPh sb="9" eb="11">
      <t>カンジャ</t>
    </rPh>
    <rPh sb="11" eb="13">
      <t>ヘイキン</t>
    </rPh>
    <rPh sb="13" eb="15">
      <t>ザイイン</t>
    </rPh>
    <rPh sb="15" eb="17">
      <t>ニッスウ</t>
    </rPh>
    <phoneticPr fontId="1"/>
  </si>
  <si>
    <t>心血管疾患の退院患者平均在院日数 
[心O-0204]【心血管疾患分野から引用】</t>
    <rPh sb="0" eb="5">
      <t>シンケッカンシッカン</t>
    </rPh>
    <rPh sb="6" eb="8">
      <t>タイイン</t>
    </rPh>
    <rPh sb="8" eb="10">
      <t>カンジャ</t>
    </rPh>
    <rPh sb="10" eb="12">
      <t>ヘイキン</t>
    </rPh>
    <rPh sb="12" eb="14">
      <t>ザイイン</t>
    </rPh>
    <rPh sb="14" eb="16">
      <t>ニッスウ</t>
    </rPh>
    <rPh sb="19" eb="20">
      <t>ココロ</t>
    </rPh>
    <phoneticPr fontId="1"/>
  </si>
  <si>
    <t>虚血性心疾患により救急搬送された患者数
 [心P-0201]【心血管疾患分野から引用】</t>
    <rPh sb="0" eb="6">
      <t>キョケツセイシンシッカン</t>
    </rPh>
    <rPh sb="9" eb="11">
      <t>キュウキュウ</t>
    </rPh>
    <rPh sb="11" eb="13">
      <t>ハンソウ</t>
    </rPh>
    <rPh sb="16" eb="19">
      <t>カンジャスウ</t>
    </rPh>
    <phoneticPr fontId="1"/>
  </si>
  <si>
    <t>大動脈疾患により救急搬送された患者数
 [心P-0201]【心血管疾患分野から引用】</t>
    <rPh sb="0" eb="3">
      <t>ダイドウミャク</t>
    </rPh>
    <rPh sb="3" eb="5">
      <t>シッカン</t>
    </rPh>
    <rPh sb="8" eb="10">
      <t>キュウキュウ</t>
    </rPh>
    <rPh sb="10" eb="12">
      <t>ハンソウ</t>
    </rPh>
    <rPh sb="15" eb="18">
      <t>カンジャスウ</t>
    </rPh>
    <rPh sb="21" eb="22">
      <t>シン</t>
    </rPh>
    <phoneticPr fontId="1"/>
  </si>
  <si>
    <t>脳血管疾患により救急搬送された患者数
[脳P-0201]【脳卒中分野から引用】</t>
    <rPh sb="0" eb="3">
      <t>ノウケッカン</t>
    </rPh>
    <rPh sb="3" eb="5">
      <t>シッカン</t>
    </rPh>
    <rPh sb="8" eb="12">
      <t>キュウキュウハンソウ</t>
    </rPh>
    <rPh sb="15" eb="18">
      <t>カンジャスウ</t>
    </rPh>
    <rPh sb="20" eb="21">
      <t>ノウ</t>
    </rPh>
    <rPh sb="29" eb="32">
      <t>ノウソッチュウ</t>
    </rPh>
    <phoneticPr fontId="1"/>
  </si>
  <si>
    <t>脳血管疾患の退院患者平均在院日数
[脳O-0203]【脳卒中分野から引用】</t>
    <rPh sb="0" eb="5">
      <t>ノウケッカンシッカン</t>
    </rPh>
    <rPh sb="6" eb="8">
      <t>タイイン</t>
    </rPh>
    <rPh sb="8" eb="10">
      <t>カンジャ</t>
    </rPh>
    <rPh sb="10" eb="12">
      <t>ヘイキン</t>
    </rPh>
    <rPh sb="12" eb="14">
      <t>ザイイン</t>
    </rPh>
    <rPh sb="14" eb="16">
      <t>ニッスウ</t>
    </rPh>
    <rPh sb="18" eb="19">
      <t>ノウ</t>
    </rPh>
    <phoneticPr fontId="1"/>
  </si>
  <si>
    <t>在宅等生活の場に復帰した脳血管疾患患者の割合
[脳O-0205]【脳卒中分野から引用】</t>
    <rPh sb="0" eb="3">
      <t>ザイタクトウ</t>
    </rPh>
    <rPh sb="3" eb="5">
      <t>セイカツ</t>
    </rPh>
    <rPh sb="6" eb="7">
      <t>バ</t>
    </rPh>
    <rPh sb="8" eb="10">
      <t>フッキ</t>
    </rPh>
    <rPh sb="12" eb="17">
      <t>ノウケッカンシッカン</t>
    </rPh>
    <rPh sb="17" eb="19">
      <t>カンジャ</t>
    </rPh>
    <rPh sb="20" eb="22">
      <t>ワリアイ</t>
    </rPh>
    <rPh sb="24" eb="25">
      <t>ノウ</t>
    </rPh>
    <phoneticPr fontId="1"/>
  </si>
  <si>
    <t>救命救急センターを設置する病院の年間受入救急車搬送人員数
各救急医療機関の年間救急搬送受入件数</t>
    <phoneticPr fontId="1"/>
  </si>
  <si>
    <t>救命救急センターの評価結果</t>
    <phoneticPr fontId="1"/>
  </si>
  <si>
    <t>特定集中治療室管理料1～4、救命救急入院料1～4、小児特定集中治療室管理料、ハイケアユニット入院医療管理料1～2、脳卒中ケアユニット入院医療管理料を算定する病床数</t>
    <phoneticPr fontId="1"/>
  </si>
  <si>
    <t>入退院支援加算を算定している救急医療機関数</t>
    <rPh sb="0" eb="1">
      <t>ニュウ</t>
    </rPh>
    <rPh sb="1" eb="3">
      <t>タイイン</t>
    </rPh>
    <rPh sb="3" eb="5">
      <t>シエン</t>
    </rPh>
    <rPh sb="5" eb="7">
      <t>カサン</t>
    </rPh>
    <rPh sb="8" eb="10">
      <t>サンテイ</t>
    </rPh>
    <rPh sb="14" eb="16">
      <t>キュウキュウ</t>
    </rPh>
    <rPh sb="16" eb="18">
      <t>イリョウ</t>
    </rPh>
    <rPh sb="18" eb="20">
      <t>キカン</t>
    </rPh>
    <rPh sb="20" eb="21">
      <t>スウ</t>
    </rPh>
    <phoneticPr fontId="1"/>
  </si>
  <si>
    <t>入退院支援加算1を算定している救急医療機関数</t>
    <rPh sb="0" eb="1">
      <t>ニュウ</t>
    </rPh>
    <rPh sb="1" eb="3">
      <t>タイイン</t>
    </rPh>
    <rPh sb="3" eb="5">
      <t>シエン</t>
    </rPh>
    <rPh sb="5" eb="7">
      <t>カサン</t>
    </rPh>
    <rPh sb="9" eb="11">
      <t>サンテイ</t>
    </rPh>
    <rPh sb="15" eb="17">
      <t>キュウキュウ</t>
    </rPh>
    <rPh sb="17" eb="19">
      <t>イリョウ</t>
    </rPh>
    <rPh sb="19" eb="21">
      <t>キカン</t>
    </rPh>
    <rPh sb="21" eb="22">
      <t>スウ</t>
    </rPh>
    <phoneticPr fontId="1"/>
  </si>
  <si>
    <t>入退院支援加算1の届出をしている救急医療機関数</t>
    <rPh sb="9" eb="11">
      <t>トドケデ</t>
    </rPh>
    <rPh sb="16" eb="18">
      <t>キュウキュウ</t>
    </rPh>
    <rPh sb="18" eb="20">
      <t>イリョウ</t>
    </rPh>
    <rPh sb="20" eb="23">
      <t>キカンスウ</t>
    </rPh>
    <phoneticPr fontId="1"/>
  </si>
  <si>
    <t>独自調査</t>
    <phoneticPr fontId="8"/>
  </si>
  <si>
    <t>虚血性心疾患の退院患者平均在院日数</t>
    <phoneticPr fontId="8"/>
  </si>
  <si>
    <t>心血管疾患の退院患者平均在院日数</t>
    <rPh sb="0" eb="5">
      <t>シンケッカンシッカン</t>
    </rPh>
    <phoneticPr fontId="8"/>
  </si>
  <si>
    <t>令和2年患者調査</t>
  </si>
  <si>
    <t>脳血管疾患により救急搬送された患者数</t>
  </si>
  <si>
    <t>虚血性心疾患　来院時の状況（救急車により搬送）　入院（新入院）+入院（繰越入院）＋外来　（千人）</t>
    <rPh sb="7" eb="10">
      <t>ライインジ</t>
    </rPh>
    <rPh sb="11" eb="13">
      <t>ジョウキョウ</t>
    </rPh>
    <rPh sb="24" eb="26">
      <t>ニュウイン</t>
    </rPh>
    <rPh sb="27" eb="30">
      <t>シンニュウイン</t>
    </rPh>
    <rPh sb="32" eb="34">
      <t>ニュウイン</t>
    </rPh>
    <rPh sb="35" eb="36">
      <t>ク</t>
    </rPh>
    <rPh sb="36" eb="37">
      <t>コ</t>
    </rPh>
    <rPh sb="37" eb="39">
      <t>ニュウイン</t>
    </rPh>
    <rPh sb="41" eb="43">
      <t>ガイライ</t>
    </rPh>
    <rPh sb="45" eb="47">
      <t>センニン</t>
    </rPh>
    <phoneticPr fontId="8"/>
  </si>
  <si>
    <t>大動脈疾患　来院時の状況（救急車により搬送）　入院（新入院）+入院（繰越入院）＋外来　（千人）</t>
    <rPh sb="0" eb="3">
      <t>ダイドウミャク</t>
    </rPh>
    <rPh sb="3" eb="5">
      <t>シッカン</t>
    </rPh>
    <rPh sb="6" eb="9">
      <t>ライインジ</t>
    </rPh>
    <rPh sb="10" eb="12">
      <t>ジョウキョウ</t>
    </rPh>
    <rPh sb="23" eb="25">
      <t>ニュウイン</t>
    </rPh>
    <rPh sb="26" eb="29">
      <t>シンニュウイン</t>
    </rPh>
    <rPh sb="31" eb="33">
      <t>ニュウイン</t>
    </rPh>
    <rPh sb="34" eb="35">
      <t>ク</t>
    </rPh>
    <rPh sb="35" eb="36">
      <t>コ</t>
    </rPh>
    <rPh sb="36" eb="38">
      <t>ニュウイン</t>
    </rPh>
    <rPh sb="40" eb="42">
      <t>ガイライ</t>
    </rPh>
    <rPh sb="44" eb="46">
      <t>センニン</t>
    </rPh>
    <phoneticPr fontId="8"/>
  </si>
  <si>
    <t>令和2年患者調査の個票解析</t>
  </si>
  <si>
    <t>在宅等生活の場に復帰した脳血管疾患患者の割合
[脳O-0207]</t>
    <rPh sb="0" eb="3">
      <t>ザイタクトウ</t>
    </rPh>
    <rPh sb="3" eb="5">
      <t>セイカツ</t>
    </rPh>
    <rPh sb="6" eb="7">
      <t>バ</t>
    </rPh>
    <rPh sb="8" eb="10">
      <t>フッキ</t>
    </rPh>
    <rPh sb="12" eb="17">
      <t>ノウケッカンシッカン</t>
    </rPh>
    <rPh sb="17" eb="19">
      <t>カンジャ</t>
    </rPh>
    <rPh sb="20" eb="22">
      <t>ワリアイ</t>
    </rPh>
    <rPh sb="24" eb="25">
      <t>ノウ</t>
    </rPh>
    <phoneticPr fontId="1"/>
  </si>
  <si>
    <t>在宅等生活の場に復帰した虚血性心疾患患者の割合 [心O-0207]</t>
    <phoneticPr fontId="1"/>
  </si>
  <si>
    <t>在宅等生活の場に復帰した大動脈疾患患者の割合 
[心O-0207]</t>
    <rPh sb="12" eb="15">
      <t>ダイドウミャク</t>
    </rPh>
    <phoneticPr fontId="5"/>
  </si>
  <si>
    <t>救O-0118</t>
  </si>
  <si>
    <t>救O-0119</t>
  </si>
  <si>
    <t>病院の退院患者平均在院日数（施設所在地） 傷病分類「脳血管疾患」</t>
    <phoneticPr fontId="8"/>
  </si>
  <si>
    <t>脳血管疾患の推計退院患者数に占める退院後の行き先「家庭」の割合</t>
    <rPh sb="6" eb="8">
      <t>スイケイ</t>
    </rPh>
    <rPh sb="8" eb="10">
      <t>タイイン</t>
    </rPh>
    <rPh sb="10" eb="12">
      <t>カンジャ</t>
    </rPh>
    <rPh sb="12" eb="13">
      <t>スウ</t>
    </rPh>
    <rPh sb="14" eb="15">
      <t>シ</t>
    </rPh>
    <rPh sb="29" eb="31">
      <t>ワリアイ</t>
    </rPh>
    <phoneticPr fontId="8"/>
  </si>
  <si>
    <t>在宅等生活の場に復帰した虚血性心疾患患者の割合</t>
    <phoneticPr fontId="8"/>
  </si>
  <si>
    <t>在宅等生活の場に復帰した大動脈疾患患者の割合</t>
    <rPh sb="12" eb="15">
      <t>ダイドウミャク</t>
    </rPh>
    <phoneticPr fontId="8"/>
  </si>
  <si>
    <t>（新興感染症分野の指標例に収載）</t>
    <rPh sb="1" eb="3">
      <t>シンコウ</t>
    </rPh>
    <rPh sb="3" eb="6">
      <t>カンセンショウ</t>
    </rPh>
    <rPh sb="6" eb="8">
      <t>ブンヤ</t>
    </rPh>
    <rPh sb="9" eb="11">
      <t>シヒョウ</t>
    </rPh>
    <rPh sb="11" eb="12">
      <t>レイ</t>
    </rPh>
    <rPh sb="13" eb="15">
      <t>シュウサイ</t>
    </rPh>
    <phoneticPr fontId="1"/>
  </si>
  <si>
    <t>日本外傷データバンクの悉皆性が高まれば活用できる　https://www.jtcr-jatec.org/traumabank/index.htm</t>
    <rPh sb="11" eb="14">
      <t>シッカイセイ</t>
    </rPh>
    <rPh sb="15" eb="16">
      <t>タカ</t>
    </rPh>
    <rPh sb="19" eb="21">
      <t>カツヨウ</t>
    </rPh>
    <phoneticPr fontId="1"/>
  </si>
  <si>
    <r>
      <t>心肺機能停止傷病者全搬送人員のうち、一般市民により</t>
    </r>
    <r>
      <rPr>
        <sz val="11"/>
        <rFont val="游ゴシック"/>
        <family val="3"/>
        <charset val="128"/>
        <scheme val="minor"/>
      </rPr>
      <t>心肺蘇生や除細動が実施された件数</t>
    </r>
    <rPh sb="25" eb="29">
      <t>シンパイソセイ</t>
    </rPh>
    <phoneticPr fontId="1"/>
  </si>
  <si>
    <r>
      <rPr>
        <sz val="11"/>
        <rFont val="游ゴシック"/>
        <family val="3"/>
        <charset val="128"/>
        <scheme val="minor"/>
      </rPr>
      <t>診療科別の初期救急医療施設数</t>
    </r>
    <rPh sb="0" eb="3">
      <t>シンリョウカ</t>
    </rPh>
    <rPh sb="3" eb="4">
      <t>ベツ</t>
    </rPh>
    <phoneticPr fontId="1"/>
  </si>
  <si>
    <r>
      <t>新興感染症が発生した場合、速やかに外来診療、入院、自宅療養者等への医療等が提供できるように、医療審議会や連携協議会等を活用し、平時から計画的に準備できている</t>
    </r>
    <r>
      <rPr>
        <sz val="11"/>
        <rFont val="游ゴシック"/>
        <family val="3"/>
        <charset val="128"/>
        <scheme val="minor"/>
      </rPr>
      <t>二次医療圏数 【新興感染症分野から引用】</t>
    </r>
    <rPh sb="78" eb="80">
      <t>ニジ</t>
    </rPh>
    <rPh sb="80" eb="82">
      <t>イリョウ</t>
    </rPh>
    <rPh sb="82" eb="83">
      <t>ケン</t>
    </rPh>
    <rPh sb="83" eb="84">
      <t>スウ</t>
    </rPh>
    <rPh sb="86" eb="88">
      <t>シンコウ</t>
    </rPh>
    <rPh sb="88" eb="91">
      <t>カンセンショウ</t>
    </rPh>
    <rPh sb="91" eb="93">
      <t>ブンヤ</t>
    </rPh>
    <rPh sb="95" eb="97">
      <t>インヨウ</t>
    </rPh>
    <phoneticPr fontId="1"/>
  </si>
  <si>
    <t>敗血症、敗血症性ショック患者の２８日以内死亡率、院内死亡率</t>
    <phoneticPr fontId="1"/>
  </si>
  <si>
    <t>悉皆性の高いデータを取得できるかどうか検討を要する</t>
    <rPh sb="0" eb="3">
      <t>シッカイセイ</t>
    </rPh>
    <rPh sb="4" eb="5">
      <t>タカ</t>
    </rPh>
    <rPh sb="10" eb="12">
      <t>シュトク</t>
    </rPh>
    <rPh sb="19" eb="21">
      <t>ケントウ</t>
    </rPh>
    <rPh sb="22" eb="23">
      <t>ヨウ</t>
    </rPh>
    <phoneticPr fontId="1"/>
  </si>
  <si>
    <t>救急自動車による救急出動件数のうち、不搬送件数と、救急出動件数に占める率</t>
    <rPh sb="25" eb="27">
      <t>キュウキュウ</t>
    </rPh>
    <rPh sb="27" eb="31">
      <t>シュツドウケンスウ</t>
    </rPh>
    <rPh sb="32" eb="33">
      <t>シ</t>
    </rPh>
    <rPh sb="35" eb="36">
      <t>リツ</t>
    </rPh>
    <phoneticPr fontId="1"/>
  </si>
  <si>
    <t>不搬送とは、傷病者又はその関係者が搬送を拒んだ場合や明らかに死亡している場合又は医師が死亡していると
診断した場合に医療機関等へ搬送しないものをいう</t>
    <phoneticPr fontId="1"/>
  </si>
  <si>
    <t>傷病程度別の搬送人員と構成比</t>
    <rPh sb="11" eb="14">
      <t>コウセイヒ</t>
    </rPh>
    <phoneticPr fontId="1"/>
  </si>
  <si>
    <t>＃7119について＃8000と同様の把握が行われているかを要確認</t>
    <rPh sb="15" eb="17">
      <t>ドウヨウ</t>
    </rPh>
    <rPh sb="18" eb="20">
      <t>ハアク</t>
    </rPh>
    <rPh sb="21" eb="22">
      <t>オコナ</t>
    </rPh>
    <rPh sb="29" eb="32">
      <t>ヨウカクニン</t>
    </rPh>
    <phoneticPr fontId="1"/>
  </si>
  <si>
    <t>救急自動車保有台数</t>
    <rPh sb="0" eb="5">
      <t>キュウキュウジドウシャ</t>
    </rPh>
    <rPh sb="5" eb="9">
      <t>ホユウダイスウ</t>
    </rPh>
    <phoneticPr fontId="1"/>
  </si>
  <si>
    <t>ＭＣ検証医等の医師が二次検証を行った割合</t>
    <rPh sb="10" eb="14">
      <t>ニジケンショウ</t>
    </rPh>
    <rPh sb="15" eb="16">
      <t>オコナ</t>
    </rPh>
    <rPh sb="18" eb="20">
      <t>ワリアイ</t>
    </rPh>
    <phoneticPr fontId="1"/>
  </si>
  <si>
    <t>敗血症患者の院内死亡率</t>
    <rPh sb="0" eb="3">
      <t>ハイケツショウ</t>
    </rPh>
    <rPh sb="3" eb="5">
      <t>カンジャ</t>
    </rPh>
    <rPh sb="6" eb="8">
      <t>インナイ</t>
    </rPh>
    <rPh sb="8" eb="11">
      <t>シボウリツ</t>
    </rPh>
    <phoneticPr fontId="1"/>
  </si>
  <si>
    <t>【新興感染症の発生・まん延時における救急医療】</t>
    <phoneticPr fontId="1"/>
  </si>
  <si>
    <t>精神科患者、妊産婦への救急医療体制が整備されている</t>
  </si>
  <si>
    <t>精神科患者、妊産婦への救急医療体制が整備されている</t>
    <rPh sb="3" eb="5">
      <t>カンジャ</t>
    </rPh>
    <rPh sb="6" eb="9">
      <t>ニンサンプ</t>
    </rPh>
    <rPh sb="11" eb="13">
      <t>キュウキュウ</t>
    </rPh>
    <rPh sb="13" eb="17">
      <t>イリョウタイセイ</t>
    </rPh>
    <rPh sb="18" eb="20">
      <t>セイビ</t>
    </rPh>
    <phoneticPr fontId="1"/>
  </si>
  <si>
    <t>救B-0301</t>
    <phoneticPr fontId="1"/>
  </si>
  <si>
    <t>救B-0302</t>
    <phoneticPr fontId="1"/>
  </si>
  <si>
    <t>救C-0401</t>
    <phoneticPr fontId="1"/>
  </si>
  <si>
    <t>救C-0403</t>
  </si>
  <si>
    <t>救C-0501</t>
    <phoneticPr fontId="1"/>
  </si>
  <si>
    <t>救C-0502</t>
    <phoneticPr fontId="1"/>
  </si>
  <si>
    <t>救C-0702</t>
    <phoneticPr fontId="1"/>
  </si>
  <si>
    <t>救急電話相談での問い合わせ件数</t>
    <rPh sb="0" eb="2">
      <t>キュウキュウ</t>
    </rPh>
    <rPh sb="2" eb="4">
      <t>デンワ</t>
    </rPh>
    <rPh sb="4" eb="6">
      <t>ソウダン</t>
    </rPh>
    <rPh sb="8" eb="9">
      <t>ト</t>
    </rPh>
    <rPh sb="10" eb="11">
      <t>ア</t>
    </rPh>
    <rPh sb="13" eb="15">
      <t>ケンスウ</t>
    </rPh>
    <phoneticPr fontId="1"/>
  </si>
  <si>
    <t>＃7119の実施日数、相談体制（看護師数など）</t>
    <rPh sb="11" eb="13">
      <t>ソウダン</t>
    </rPh>
    <rPh sb="13" eb="15">
      <t>タイセイ</t>
    </rPh>
    <rPh sb="16" eb="19">
      <t>カンゴシ</t>
    </rPh>
    <rPh sb="19" eb="20">
      <t>スウ</t>
    </rPh>
    <phoneticPr fontId="1"/>
  </si>
  <si>
    <t>＃8000の実施日数、相談体制（看護師数など）</t>
    <rPh sb="6" eb="8">
      <t>ジッシ</t>
    </rPh>
    <rPh sb="8" eb="10">
      <t>ニッスウ</t>
    </rPh>
    <phoneticPr fontId="1"/>
  </si>
  <si>
    <t>救命救急センターを設置する病院の救急車の受入件数</t>
    <rPh sb="16" eb="18">
      <t>キュウキュウ</t>
    </rPh>
    <rPh sb="18" eb="19">
      <t>シャ</t>
    </rPh>
    <rPh sb="20" eb="22">
      <t>ウケイ</t>
    </rPh>
    <rPh sb="22" eb="24">
      <t>ケンスウ</t>
    </rPh>
    <phoneticPr fontId="1"/>
  </si>
  <si>
    <t>救急担当専任医師数・看護師数</t>
    <rPh sb="10" eb="14">
      <t>カンゴシスウ</t>
    </rPh>
    <phoneticPr fontId="1"/>
  </si>
  <si>
    <t>救急科専門医数</t>
    <rPh sb="0" eb="3">
      <t>キュウキュウカ</t>
    </rPh>
    <rPh sb="3" eb="6">
      <t>センモンイ</t>
    </rPh>
    <rPh sb="6" eb="7">
      <t>スウ</t>
    </rPh>
    <phoneticPr fontId="1"/>
  </si>
  <si>
    <t>救急救命処置の検証において評価が行われた割合</t>
    <rPh sb="0" eb="4">
      <t>キュウキュウキュウメイ</t>
    </rPh>
    <rPh sb="4" eb="6">
      <t>ショチ</t>
    </rPh>
    <rPh sb="7" eb="9">
      <t>ケンショウ</t>
    </rPh>
    <rPh sb="13" eb="15">
      <t>ヒョウカ</t>
    </rPh>
    <rPh sb="16" eb="17">
      <t>オコナ</t>
    </rPh>
    <rPh sb="20" eb="22">
      <t>ワリアイ</t>
    </rPh>
    <phoneticPr fontId="1"/>
  </si>
  <si>
    <t>救急救命処置の実施件数</t>
    <rPh sb="0" eb="4">
      <t>キュウキュウキュウメイ</t>
    </rPh>
    <rPh sb="4" eb="6">
      <t>ショチ</t>
    </rPh>
    <rPh sb="7" eb="11">
      <t>ジッシケンスウ</t>
    </rPh>
    <phoneticPr fontId="1"/>
  </si>
  <si>
    <t>救O-0110</t>
    <phoneticPr fontId="1"/>
  </si>
  <si>
    <t>救O-0111</t>
    <phoneticPr fontId="1"/>
  </si>
  <si>
    <t>脳血管疾患の年齢調整死亡率（男）（女）
 [脳O-0101]</t>
    <rPh sb="0" eb="1">
      <t>ノウ</t>
    </rPh>
    <rPh sb="1" eb="3">
      <t>ケッカン</t>
    </rPh>
    <rPh sb="3" eb="5">
      <t>シッカン</t>
    </rPh>
    <rPh sb="6" eb="8">
      <t>ネンレイ</t>
    </rPh>
    <rPh sb="8" eb="10">
      <t>チョウセイ</t>
    </rPh>
    <rPh sb="10" eb="13">
      <t>シボウリツ</t>
    </rPh>
    <rPh sb="14" eb="15">
      <t>オトコ</t>
    </rPh>
    <rPh sb="17" eb="18">
      <t>オンナ</t>
    </rPh>
    <rPh sb="22" eb="23">
      <t>ノウ</t>
    </rPh>
    <phoneticPr fontId="1"/>
  </si>
  <si>
    <t>虚血性心疾患の年齢調整死亡率（男）（女）
 [心O-0101]</t>
    <rPh sb="0" eb="3">
      <t>キョケツセイ</t>
    </rPh>
    <rPh sb="3" eb="6">
      <t>シンシッカン</t>
    </rPh>
    <rPh sb="7" eb="9">
      <t>ネンレイ</t>
    </rPh>
    <rPh sb="9" eb="11">
      <t>チョウセイ</t>
    </rPh>
    <rPh sb="11" eb="14">
      <t>シボウリツ</t>
    </rPh>
    <rPh sb="15" eb="16">
      <t>オトコ</t>
    </rPh>
    <rPh sb="18" eb="19">
      <t>オンナ</t>
    </rPh>
    <phoneticPr fontId="1"/>
  </si>
  <si>
    <t>大動脈疾患の年齢調整死亡率（男）（女）
 [心O-0101]</t>
    <rPh sb="6" eb="8">
      <t>ネンレイ</t>
    </rPh>
    <rPh sb="8" eb="10">
      <t>チョウセイ</t>
    </rPh>
    <rPh sb="10" eb="13">
      <t>シボウリツ</t>
    </rPh>
    <rPh sb="14" eb="15">
      <t>オトコ</t>
    </rPh>
    <rPh sb="17" eb="18">
      <t>オンナ</t>
    </rPh>
    <phoneticPr fontId="1"/>
  </si>
  <si>
    <t>救P-0201</t>
    <phoneticPr fontId="1"/>
  </si>
  <si>
    <t>救O-0201</t>
    <phoneticPr fontId="1"/>
  </si>
  <si>
    <t>救O-0202</t>
    <phoneticPr fontId="1"/>
  </si>
  <si>
    <t>救O-0203</t>
    <phoneticPr fontId="1"/>
  </si>
  <si>
    <t>救O-0204</t>
    <phoneticPr fontId="1"/>
  </si>
  <si>
    <t>救P-0203</t>
    <phoneticPr fontId="1"/>
  </si>
  <si>
    <t>救P-0205</t>
    <phoneticPr fontId="1"/>
  </si>
  <si>
    <t>救P-0206</t>
    <phoneticPr fontId="1"/>
  </si>
  <si>
    <t>救P-0207</t>
    <phoneticPr fontId="1"/>
  </si>
  <si>
    <t>救P-0213</t>
    <phoneticPr fontId="1"/>
  </si>
  <si>
    <t>救O-0206</t>
    <phoneticPr fontId="1"/>
  </si>
  <si>
    <t>救O-0301</t>
    <phoneticPr fontId="1"/>
  </si>
  <si>
    <t>救P-0313</t>
    <phoneticPr fontId="1"/>
  </si>
  <si>
    <t>救S-0310</t>
    <phoneticPr fontId="1"/>
  </si>
  <si>
    <t>救S-0309</t>
    <phoneticPr fontId="1"/>
  </si>
  <si>
    <t>救P-0314</t>
    <phoneticPr fontId="1"/>
  </si>
  <si>
    <t>救S-0320</t>
    <phoneticPr fontId="1"/>
  </si>
  <si>
    <t>大動脈瘤患者及び大動脈乖離患者の年齢調整死亡率</t>
    <phoneticPr fontId="1"/>
  </si>
  <si>
    <t>人口動態特殊報告</t>
  </si>
  <si>
    <t>虚血性心疾患患者の年齢調整死亡率</t>
  </si>
  <si>
    <t>脳血管疾患患者の年齢調整死亡率</t>
    <phoneticPr fontId="1"/>
  </si>
  <si>
    <t>救急医療従事者意識調査由来指標（今後の実施を検討）
厚労省医政局「医師の働き方改革の推進に関する検討会」で行われた「医師の勤務環境把握に関する研究」調査が参考となりうる
https://www.mhlw.go.jp/content/10800000/001156159.pdf</t>
    <rPh sb="0" eb="2">
      <t>キュウキュウ</t>
    </rPh>
    <rPh sb="2" eb="4">
      <t>イリョウ</t>
    </rPh>
    <rPh sb="4" eb="7">
      <t>ジュウジシャ</t>
    </rPh>
    <rPh sb="7" eb="9">
      <t>イシキ</t>
    </rPh>
    <rPh sb="9" eb="11">
      <t>チョウサ</t>
    </rPh>
    <rPh sb="11" eb="13">
      <t>ユライ</t>
    </rPh>
    <rPh sb="13" eb="15">
      <t>シヒョウ</t>
    </rPh>
    <rPh sb="16" eb="18">
      <t>コンゴ</t>
    </rPh>
    <rPh sb="19" eb="21">
      <t>ジッシ</t>
    </rPh>
    <rPh sb="22" eb="24">
      <t>ケントウ</t>
    </rPh>
    <rPh sb="26" eb="29">
      <t>コウロウショウ</t>
    </rPh>
    <rPh sb="29" eb="32">
      <t>イセイキョク</t>
    </rPh>
    <rPh sb="53" eb="54">
      <t>オコナ</t>
    </rPh>
    <rPh sb="77" eb="79">
      <t>サンコウ</t>
    </rPh>
    <phoneticPr fontId="1"/>
  </si>
  <si>
    <t>救O-0120</t>
  </si>
  <si>
    <t>救O-0120</t>
    <phoneticPr fontId="1"/>
  </si>
  <si>
    <t>救O-0121</t>
  </si>
  <si>
    <t>救O-0121</t>
    <phoneticPr fontId="1"/>
  </si>
  <si>
    <t>救急電話相談での問い合わせ件数</t>
  </si>
  <si>
    <t>問い合わせ件数、119番をすすめた/直ぐに病院に行くようすすめた/翌日に受診することをすすめた/何かあれば受診することをすすめた/受診する必要はない/その他　のうち「119番をすすめた」「直ぐに病院に行くようすすめた」の内訳</t>
    <rPh sb="0" eb="1">
      <t>ト</t>
    </rPh>
    <rPh sb="2" eb="3">
      <t>ア</t>
    </rPh>
    <rPh sb="5" eb="7">
      <t>ケンスウ</t>
    </rPh>
    <rPh sb="110" eb="112">
      <t>ウチワケ</t>
    </rPh>
    <phoneticPr fontId="1"/>
  </si>
  <si>
    <t>公益社団法人日本小児科医会　令和3年度 #8000情報収集分析事業報告書 
https://www.mhlw.go.jp/content/10800000/001024731.pdf</t>
    <phoneticPr fontId="1"/>
  </si>
  <si>
    <t>消防庁救急企画室　地方財政審議会説明資料「救急行政の現状と課題」
https://www.soumu.go.jp/main_content/000880494.pdf</t>
    <phoneticPr fontId="1"/>
  </si>
  <si>
    <r>
      <t>運用救急救命士数</t>
    </r>
    <r>
      <rPr>
        <sz val="11"/>
        <rFont val="游ゴシック"/>
        <family val="3"/>
        <charset val="128"/>
        <scheme val="minor"/>
      </rPr>
      <t>（人口十万対）、救急救命士同乗割合</t>
    </r>
    <rPh sb="9" eb="11">
      <t>ジンコウ</t>
    </rPh>
    <rPh sb="11" eb="13">
      <t>ジュウマン</t>
    </rPh>
    <rPh sb="13" eb="14">
      <t>タイ</t>
    </rPh>
    <rPh sb="16" eb="21">
      <t>キュウキュウキュウメイシ</t>
    </rPh>
    <rPh sb="21" eb="23">
      <t>ドウジョウ</t>
    </rPh>
    <rPh sb="23" eb="25">
      <t>ワリアイ</t>
    </rPh>
    <phoneticPr fontId="1"/>
  </si>
  <si>
    <t>救急救命士の数、救急救命士同乗割合</t>
    <rPh sb="0" eb="5">
      <t>キュウキュウキュウメイシ</t>
    </rPh>
    <rPh sb="6" eb="7">
      <t>カズ</t>
    </rPh>
    <phoneticPr fontId="1"/>
  </si>
  <si>
    <t>総務省消防庁「救急年報報告」</t>
    <rPh sb="0" eb="3">
      <t>ソウムショウ</t>
    </rPh>
    <rPh sb="3" eb="6">
      <t>ショウボウチョウ</t>
    </rPh>
    <phoneticPr fontId="1"/>
  </si>
  <si>
    <t>救命救急センターの救急担当専任医師数、救急担当専任看護指数</t>
    <rPh sb="0" eb="2">
      <t>キュウメイ</t>
    </rPh>
    <rPh sb="2" eb="4">
      <t>キュウキュウ</t>
    </rPh>
    <rPh sb="9" eb="13">
      <t>キュウキュウタントウ</t>
    </rPh>
    <rPh sb="13" eb="15">
      <t>センニン</t>
    </rPh>
    <rPh sb="15" eb="18">
      <t>イシスウ</t>
    </rPh>
    <phoneticPr fontId="1"/>
  </si>
  <si>
    <t>日本救急医学会に登録されている救急科専門医数</t>
    <rPh sb="0" eb="2">
      <t>ニホン</t>
    </rPh>
    <rPh sb="21" eb="22">
      <t>スウ</t>
    </rPh>
    <phoneticPr fontId="1"/>
  </si>
  <si>
    <t>日本救急医学会</t>
    <rPh sb="0" eb="2">
      <t>ニホン</t>
    </rPh>
    <rPh sb="2" eb="7">
      <t>キュウキュウイガクカイ</t>
    </rPh>
    <phoneticPr fontId="1"/>
  </si>
  <si>
    <r>
      <t>救急医の基本データ</t>
    </r>
    <r>
      <rPr>
        <b/>
        <sz val="11"/>
        <rFont val="游ゴシック"/>
        <family val="3"/>
        <charset val="128"/>
      </rPr>
      <t xml:space="preserve">
</t>
    </r>
    <r>
      <rPr>
        <sz val="11"/>
        <rFont val="游ゴシック"/>
        <family val="3"/>
        <charset val="128"/>
      </rPr>
      <t>https://qqka-senmoni.com/detail/data#01</t>
    </r>
    <phoneticPr fontId="1"/>
  </si>
  <si>
    <t>救急看護認定看護師数</t>
    <rPh sb="2" eb="4">
      <t>カンゴ</t>
    </rPh>
    <phoneticPr fontId="1"/>
  </si>
  <si>
    <t>日本看護協会　分野別都道府県別登録者数</t>
    <rPh sb="0" eb="2">
      <t>ニホン</t>
    </rPh>
    <rPh sb="2" eb="6">
      <t>カンゴキョウカイ</t>
    </rPh>
    <rPh sb="7" eb="10">
      <t>ブンヤベツ</t>
    </rPh>
    <rPh sb="10" eb="14">
      <t>トドウフケン</t>
    </rPh>
    <rPh sb="14" eb="15">
      <t>ベツ</t>
    </rPh>
    <rPh sb="15" eb="18">
      <t>トウロクシャ</t>
    </rPh>
    <rPh sb="18" eb="19">
      <t>スウ</t>
    </rPh>
    <phoneticPr fontId="1"/>
  </si>
  <si>
    <t>日本看護協会</t>
    <rPh sb="0" eb="2">
      <t>ニホン</t>
    </rPh>
    <rPh sb="2" eb="6">
      <t>カンゴキョウカイ</t>
    </rPh>
    <phoneticPr fontId="1"/>
  </si>
  <si>
    <r>
      <t>分野別都道府県別登録者数（日本地図版）</t>
    </r>
    <r>
      <rPr>
        <b/>
        <sz val="11"/>
        <rFont val="游ゴシック"/>
        <family val="3"/>
        <charset val="128"/>
      </rPr>
      <t xml:space="preserve">
</t>
    </r>
    <r>
      <rPr>
        <sz val="11"/>
        <rFont val="游ゴシック"/>
        <family val="3"/>
        <charset val="128"/>
      </rPr>
      <t>https://www.nurse.or.jp/nursing/wp-content/uploads/2023/02/01_A_CN_kyukyukango.pdf</t>
    </r>
    <phoneticPr fontId="1"/>
  </si>
  <si>
    <t>救急看護認定看護師数</t>
    <rPh sb="0" eb="2">
      <t>キュウキュウ</t>
    </rPh>
    <rPh sb="2" eb="4">
      <t>カンゴ</t>
    </rPh>
    <rPh sb="4" eb="6">
      <t>ニンテイ</t>
    </rPh>
    <rPh sb="6" eb="9">
      <t>カンゴシ</t>
    </rPh>
    <rPh sb="9" eb="10">
      <t>スウ</t>
    </rPh>
    <phoneticPr fontId="1"/>
  </si>
  <si>
    <t>救P-0215 の再掲</t>
    <rPh sb="9" eb="11">
      <t>サイケイ</t>
    </rPh>
    <phoneticPr fontId="1"/>
  </si>
  <si>
    <t>＃7119事業を実施している自治体別のデータ</t>
    <rPh sb="5" eb="7">
      <t>ジギョウ</t>
    </rPh>
    <rPh sb="8" eb="10">
      <t>ジッシ</t>
    </rPh>
    <rPh sb="14" eb="17">
      <t>ジチタイ</t>
    </rPh>
    <rPh sb="17" eb="18">
      <t>ベツ</t>
    </rPh>
    <phoneticPr fontId="1"/>
  </si>
  <si>
    <t>＃8000事業を実施している自治体別のデータ</t>
    <rPh sb="5" eb="7">
      <t>ジギョウ</t>
    </rPh>
    <rPh sb="8" eb="10">
      <t>ジッシ</t>
    </rPh>
    <rPh sb="14" eb="17">
      <t>ジチタイ</t>
    </rPh>
    <rPh sb="17" eb="18">
      <t>ベツ</t>
    </rPh>
    <phoneticPr fontId="1"/>
  </si>
  <si>
    <t>救O-0202の再掲</t>
    <rPh sb="8" eb="10">
      <t>サイケイ</t>
    </rPh>
    <phoneticPr fontId="1"/>
  </si>
  <si>
    <t>初期救急医療体制が維持され安心して社会生活を送ることができる</t>
    <rPh sb="0" eb="2">
      <t>ショキ</t>
    </rPh>
    <rPh sb="2" eb="4">
      <t>キュウキュウ</t>
    </rPh>
    <rPh sb="4" eb="6">
      <t>イリョウ</t>
    </rPh>
    <rPh sb="6" eb="8">
      <t>タイセイ</t>
    </rPh>
    <rPh sb="9" eb="11">
      <t>イジ</t>
    </rPh>
    <rPh sb="13" eb="15">
      <t>アンシン</t>
    </rPh>
    <rPh sb="17" eb="21">
      <t>シャカイセイカツ</t>
    </rPh>
    <rPh sb="22" eb="23">
      <t>オク</t>
    </rPh>
    <phoneticPr fontId="1"/>
  </si>
  <si>
    <t>実施基準の改定回数</t>
  </si>
  <si>
    <t>指示医師への講習会回数</t>
    <rPh sb="0" eb="2">
      <t>シジ</t>
    </rPh>
    <rPh sb="2" eb="4">
      <t>イシ</t>
    </rPh>
    <rPh sb="6" eb="9">
      <t>コウシュウカイ</t>
    </rPh>
    <rPh sb="9" eb="11">
      <t>カイスウ</t>
    </rPh>
    <phoneticPr fontId="1"/>
  </si>
  <si>
    <t>メディカルコントロール体制の検証</t>
    <rPh sb="11" eb="13">
      <t>タイセイ</t>
    </rPh>
    <rPh sb="14" eb="16">
      <t>ケンショウ</t>
    </rPh>
    <phoneticPr fontId="1"/>
  </si>
  <si>
    <t>救C-0601</t>
    <phoneticPr fontId="1"/>
  </si>
  <si>
    <t>救P-0217</t>
    <phoneticPr fontId="1"/>
  </si>
  <si>
    <t>重篤な救急患者が迅速に三次救急医療機関に搬送され、救命医療を受けられる</t>
    <phoneticPr fontId="1"/>
  </si>
  <si>
    <t>診療科別の初期救急医療施設数</t>
    <rPh sb="0" eb="3">
      <t>シンリョウカ</t>
    </rPh>
    <rPh sb="3" eb="4">
      <t>ベツ</t>
    </rPh>
    <phoneticPr fontId="1"/>
  </si>
  <si>
    <t>心肺機能停止傷病者全搬送人員のうち、一般市民により心肺蘇生や除細動が実施された件数</t>
    <rPh sb="25" eb="29">
      <t>シンパイソセイ</t>
    </rPh>
    <phoneticPr fontId="1"/>
  </si>
  <si>
    <t>運用救急救命士数（人口十万対）、救急救命士同乗割合</t>
    <rPh sb="9" eb="11">
      <t>ジンコウ</t>
    </rPh>
    <rPh sb="11" eb="13">
      <t>ジュウマン</t>
    </rPh>
    <rPh sb="13" eb="14">
      <t>タイ</t>
    </rPh>
    <rPh sb="16" eb="21">
      <t>キュウキュウキュウメイシ</t>
    </rPh>
    <rPh sb="21" eb="23">
      <t>ドウジョウ</t>
    </rPh>
    <rPh sb="23" eb="25">
      <t>ワリアイ</t>
    </rPh>
    <phoneticPr fontId="1"/>
  </si>
  <si>
    <t>入院治療を要する重症患者が適切な救急医療を受けられる</t>
    <rPh sb="0" eb="2">
      <t>ニュウイン</t>
    </rPh>
    <rPh sb="2" eb="4">
      <t>チリョウ</t>
    </rPh>
    <rPh sb="5" eb="6">
      <t>ヨウ</t>
    </rPh>
    <rPh sb="8" eb="10">
      <t>ジュウショウ</t>
    </rPh>
    <rPh sb="10" eb="12">
      <t>カンジャ</t>
    </rPh>
    <rPh sb="13" eb="15">
      <t>テキセツ</t>
    </rPh>
    <rPh sb="16" eb="18">
      <t>キュウキュウ</t>
    </rPh>
    <rPh sb="18" eb="20">
      <t>イリョウ</t>
    </rPh>
    <rPh sb="21" eb="22">
      <t>ウ</t>
    </rPh>
    <phoneticPr fontId="8"/>
  </si>
  <si>
    <t>重篤な救急患者が迅速に三次救急医療機関に搬送され、救命医療を受けられる</t>
    <rPh sb="0" eb="2">
      <t>ジュウトク</t>
    </rPh>
    <rPh sb="3" eb="5">
      <t>キュウキュウ</t>
    </rPh>
    <rPh sb="5" eb="7">
      <t>カンジャ</t>
    </rPh>
    <rPh sb="8" eb="10">
      <t>ジンソク</t>
    </rPh>
    <rPh sb="11" eb="12">
      <t>サン</t>
    </rPh>
    <rPh sb="12" eb="13">
      <t>ジ</t>
    </rPh>
    <rPh sb="13" eb="15">
      <t>キュウキュウ</t>
    </rPh>
    <rPh sb="15" eb="17">
      <t>イリョウ</t>
    </rPh>
    <rPh sb="17" eb="19">
      <t>キカン</t>
    </rPh>
    <rPh sb="20" eb="22">
      <t>ハンソウ</t>
    </rPh>
    <rPh sb="25" eb="27">
      <t>キュウメイ</t>
    </rPh>
    <rPh sb="27" eb="29">
      <t>イリョウ</t>
    </rPh>
    <rPh sb="30" eb="31">
      <t>ウ</t>
    </rPh>
    <phoneticPr fontId="1"/>
  </si>
  <si>
    <t>新興感染症が発生した場合、速やかに外来診療、入院、自宅療養者等への医療等が提供できるように、医療審議会や連携協議会等を活用し、平時から計画的に準備できている二次医療圏数 [新興感染症分野から引用]</t>
    <rPh sb="78" eb="80">
      <t>ニジ</t>
    </rPh>
    <rPh sb="80" eb="82">
      <t>イリョウ</t>
    </rPh>
    <rPh sb="82" eb="83">
      <t>ケン</t>
    </rPh>
    <rPh sb="83" eb="84">
      <t>スウ</t>
    </rPh>
    <rPh sb="86" eb="88">
      <t>シンコウ</t>
    </rPh>
    <rPh sb="88" eb="91">
      <t>カンセンショウ</t>
    </rPh>
    <rPh sb="91" eb="93">
      <t>ブンヤ</t>
    </rPh>
    <rPh sb="95" eb="97">
      <t>インヨウ</t>
    </rPh>
    <phoneticPr fontId="1"/>
  </si>
  <si>
    <r>
      <t>出典情報のシートにおいて、</t>
    </r>
    <r>
      <rPr>
        <sz val="11"/>
        <color theme="1"/>
        <rFont val="游ゴシック"/>
        <family val="3"/>
        <charset val="128"/>
        <scheme val="minor"/>
      </rPr>
      <t>備考に「救急患者体験調査 由来指標」「一般市民意識調査 由来指標」「救急医療従事者意識調査 由来指標」と記</t>
    </r>
    <r>
      <rPr>
        <sz val="11"/>
        <color theme="1"/>
        <rFont val="游ゴシック"/>
        <family val="2"/>
        <charset val="128"/>
        <scheme val="minor"/>
      </rPr>
      <t>載している項目は、今後調査の設計・実施がのぞまれます。</t>
    </r>
    <rPh sb="0" eb="2">
      <t>シュッテン</t>
    </rPh>
    <rPh sb="2" eb="4">
      <t>ジョウホウ</t>
    </rPh>
    <rPh sb="13" eb="15">
      <t>ビコウ</t>
    </rPh>
    <rPh sb="17" eb="19">
      <t>キュウキュウ</t>
    </rPh>
    <rPh sb="19" eb="21">
      <t>カンジャ</t>
    </rPh>
    <rPh sb="21" eb="25">
      <t>タイケンチョウサ</t>
    </rPh>
    <rPh sb="26" eb="28">
      <t>ユライ</t>
    </rPh>
    <rPh sb="28" eb="30">
      <t>シヒョウ</t>
    </rPh>
    <rPh sb="32" eb="36">
      <t>イッパンシミン</t>
    </rPh>
    <rPh sb="36" eb="40">
      <t>イシキチョウサ</t>
    </rPh>
    <rPh sb="41" eb="43">
      <t>ユライ</t>
    </rPh>
    <rPh sb="43" eb="45">
      <t>シヒョウ</t>
    </rPh>
    <rPh sb="65" eb="67">
      <t>キサイ</t>
    </rPh>
    <rPh sb="71" eb="73">
      <t>コウモク</t>
    </rPh>
    <rPh sb="75" eb="77">
      <t>コンゴ</t>
    </rPh>
    <rPh sb="77" eb="79">
      <t>チョウサ</t>
    </rPh>
    <rPh sb="80" eb="82">
      <t>セッケイ</t>
    </rPh>
    <rPh sb="83" eb="85">
      <t>ジッシ</t>
    </rPh>
    <phoneticPr fontId="6"/>
  </si>
  <si>
    <t>本ファイル上のロジックモデル・指標では、各項目に救急医療分野固有のコードを付しています。他分野のロジックモデル・指標から引用するなどで同一項目が含まれる場合、当該分野固有の別コードが付与されることに留意ください。</t>
    <rPh sb="24" eb="28">
      <t>キュウキュウイリョウ</t>
    </rPh>
    <rPh sb="28" eb="30">
      <t>ブンヤ</t>
    </rPh>
    <rPh sb="60" eb="62">
      <t>インヨウ</t>
    </rPh>
    <rPh sb="83" eb="85">
      <t>コユウ</t>
    </rPh>
    <rPh sb="99" eb="101">
      <t>リュウイ</t>
    </rPh>
    <phoneticPr fontId="8"/>
  </si>
  <si>
    <t>2023.10.31：list_Ver.1.0.1を公開しました。</t>
    <phoneticPr fontId="8"/>
  </si>
  <si>
    <t>国</t>
    <rPh sb="0" eb="1">
      <t>クニ</t>
    </rPh>
    <phoneticPr fontId="30"/>
  </si>
  <si>
    <t>都道府県</t>
    <rPh sb="0" eb="4">
      <t>トドウフケン</t>
    </rPh>
    <phoneticPr fontId="30"/>
  </si>
  <si>
    <t>二次医療圏</t>
    <rPh sb="0" eb="5">
      <t>ニジイリョウケン</t>
    </rPh>
    <phoneticPr fontId="30"/>
  </si>
  <si>
    <t>市区町村</t>
    <rPh sb="0" eb="4">
      <t>シクチョウソン</t>
    </rPh>
    <phoneticPr fontId="30"/>
  </si>
  <si>
    <t>厚労省8次指標例</t>
    <rPh sb="0" eb="3">
      <t>コウロウショウ</t>
    </rPh>
    <rPh sb="4" eb="5">
      <t>ジ</t>
    </rPh>
    <rPh sb="5" eb="8">
      <t>シヒョウレイ</t>
    </rPh>
    <phoneticPr fontId="8"/>
  </si>
  <si>
    <t>●</t>
    <phoneticPr fontId="1"/>
  </si>
  <si>
    <t>NA</t>
    <phoneticPr fontId="1"/>
  </si>
  <si>
    <t>普通・上級講習の人口1万人あたりの受講者数</t>
    <rPh sb="0" eb="2">
      <t>フツウ</t>
    </rPh>
    <rPh sb="3" eb="7">
      <t>ジョウキュウコウシュウ</t>
    </rPh>
    <rPh sb="8" eb="10">
      <t>ジンコウ</t>
    </rPh>
    <rPh sb="11" eb="13">
      <t>マンニン</t>
    </rPh>
    <rPh sb="17" eb="20">
      <t>ジュコウシャ</t>
    </rPh>
    <rPh sb="20" eb="21">
      <t>スウ</t>
    </rPh>
    <phoneticPr fontId="1"/>
  </si>
  <si>
    <t>救急搬送の圏域内完結率</t>
    <phoneticPr fontId="1"/>
  </si>
  <si>
    <t>不搬送とは、傷病者又はその関係者が搬送を拒んだ場合や明らかに死亡している場合又は医師が死亡していると診断した場合に医療機関等へ搬送しないものをいう</t>
    <phoneticPr fontId="1"/>
  </si>
  <si>
    <t>データブックには「救急搬送人員数」を掲載</t>
    <phoneticPr fontId="1"/>
  </si>
  <si>
    <t>心血管疾患分野</t>
    <rPh sb="0" eb="5">
      <t>シンケッカンシッカン</t>
    </rPh>
    <rPh sb="5" eb="7">
      <t>ブンヤ</t>
    </rPh>
    <phoneticPr fontId="1"/>
  </si>
  <si>
    <t>脳血管疾患分野</t>
    <rPh sb="0" eb="1">
      <t>ノウ</t>
    </rPh>
    <rPh sb="1" eb="3">
      <t>ケッカン</t>
    </rPh>
    <rPh sb="3" eb="5">
      <t>シッカン</t>
    </rPh>
    <rPh sb="5" eb="7">
      <t>ブンヤ</t>
    </rPh>
    <phoneticPr fontId="1"/>
  </si>
  <si>
    <t>都道府県データブック掲載</t>
    <rPh sb="0" eb="4">
      <t>トドウフケン</t>
    </rPh>
    <rPh sb="10" eb="12">
      <t>ケイサイ</t>
    </rPh>
    <phoneticPr fontId="1"/>
  </si>
  <si>
    <t>青網掛けは掲載を未確認</t>
    <rPh sb="0" eb="1">
      <t>アオ</t>
    </rPh>
    <rPh sb="1" eb="3">
      <t>アミカ</t>
    </rPh>
    <rPh sb="5" eb="7">
      <t>ケイサイ</t>
    </rPh>
    <rPh sb="8" eb="11">
      <t>ミカクニン</t>
    </rPh>
    <phoneticPr fontId="1"/>
  </si>
  <si>
    <t>データブックには初期救急医療施設数を掲載</t>
    <phoneticPr fontId="1"/>
  </si>
  <si>
    <t>◆</t>
  </si>
  <si>
    <t>◆＊</t>
  </si>
  <si>
    <t>厚生労働省健康局医政局地域医療計画課 令和７年救急医療等に関するワーキンググループ資料</t>
    <rPh sb="0" eb="5">
      <t>コウセイロウドウショウ</t>
    </rPh>
    <rPh sb="19" eb="21">
      <t>レイワ</t>
    </rPh>
    <rPh sb="22" eb="23">
      <t>ネン</t>
    </rPh>
    <rPh sb="23" eb="25">
      <t>キュウキュウ</t>
    </rPh>
    <rPh sb="25" eb="27">
      <t>イリョウ</t>
    </rPh>
    <rPh sb="27" eb="28">
      <t>トウ</t>
    </rPh>
    <rPh sb="29" eb="30">
      <t>カン</t>
    </rPh>
    <rPh sb="41" eb="43">
      <t>シリョウ</t>
    </rPh>
    <phoneticPr fontId="1"/>
  </si>
  <si>
    <t>１．地域医療計画評価ネットワーク（RH-PLANET）が第7次計画課長通知、先行府県事例などに基づき作成された基本ロジックモデル（案）をもとに、第８次医療計画作成指針を踏まえ,第７次医療計画、第８次医療計画でロジックモデルを導入した府県事例も参考に改変を加えました。</t>
    <rPh sb="40" eb="41">
      <t>フ</t>
    </rPh>
    <rPh sb="72" eb="73">
      <t>ダイ</t>
    </rPh>
    <rPh sb="74" eb="75">
      <t>ジ</t>
    </rPh>
    <rPh sb="75" eb="77">
      <t>イリョウ</t>
    </rPh>
    <rPh sb="77" eb="79">
      <t>ケイカク</t>
    </rPh>
    <rPh sb="79" eb="81">
      <t>サクセイ</t>
    </rPh>
    <rPh sb="81" eb="83">
      <t>シシン</t>
    </rPh>
    <rPh sb="84" eb="85">
      <t>フ</t>
    </rPh>
    <rPh sb="124" eb="126">
      <t>カイヘン</t>
    </rPh>
    <rPh sb="127" eb="128">
      <t>クワ</t>
    </rPh>
    <phoneticPr fontId="8"/>
  </si>
  <si>
    <t>◇</t>
    <phoneticPr fontId="1"/>
  </si>
  <si>
    <t>在宅等生活の場に復帰した虚血性心疾患患者の割合 
[心O-0207]【心血管疾患分野から引用】</t>
    <rPh sb="12" eb="15">
      <t>キョケツセイ</t>
    </rPh>
    <rPh sb="15" eb="18">
      <t>シンシッカン</t>
    </rPh>
    <rPh sb="16" eb="18">
      <t>シッカン</t>
    </rPh>
    <phoneticPr fontId="5"/>
  </si>
  <si>
    <t>在宅等生活の場に復帰した大動脈疾患患者の割合
[心O-0207]【心血管疾患分野から引用】</t>
    <rPh sb="0" eb="3">
      <t>ザイタクトウ</t>
    </rPh>
    <rPh sb="3" eb="5">
      <t>セイカツ</t>
    </rPh>
    <rPh sb="6" eb="7">
      <t>バ</t>
    </rPh>
    <rPh sb="8" eb="10">
      <t>フッキ</t>
    </rPh>
    <rPh sb="17" eb="19">
      <t>カンジャ</t>
    </rPh>
    <rPh sb="20" eb="22">
      <t>ワリアイ</t>
    </rPh>
    <rPh sb="24" eb="25">
      <t>ココロ</t>
    </rPh>
    <phoneticPr fontId="1"/>
  </si>
  <si>
    <t>適切な救急医療により救命された患者が早期に社会復帰できている</t>
    <rPh sb="0" eb="2">
      <t>テキセツ</t>
    </rPh>
    <rPh sb="3" eb="5">
      <t>キュウキュウ</t>
    </rPh>
    <rPh sb="5" eb="7">
      <t>イリョウ</t>
    </rPh>
    <rPh sb="10" eb="12">
      <t>キュウメイ</t>
    </rPh>
    <rPh sb="15" eb="17">
      <t>カンジャ</t>
    </rPh>
    <rPh sb="18" eb="20">
      <t>ソウキ</t>
    </rPh>
    <rPh sb="21" eb="25">
      <t>シャカイフッキ</t>
    </rPh>
    <phoneticPr fontId="1"/>
  </si>
  <si>
    <t>救急電話相談事業の推進</t>
    <rPh sb="0" eb="2">
      <t>キュウキュウ</t>
    </rPh>
    <rPh sb="2" eb="6">
      <t>デンワソウダン</t>
    </rPh>
    <rPh sb="6" eb="8">
      <t>ジギョウ</t>
    </rPh>
    <rPh sb="9" eb="11">
      <t>スイシン</t>
    </rPh>
    <phoneticPr fontId="1"/>
  </si>
  <si>
    <t>救急患者が医療機関に速やかに搬送される</t>
    <phoneticPr fontId="1"/>
  </si>
  <si>
    <t>ドクターヘリ運航調整委員会の開催</t>
    <rPh sb="6" eb="10">
      <t>ウンコウチョウセイ</t>
    </rPh>
    <rPh sb="10" eb="13">
      <t>イインカイ</t>
    </rPh>
    <rPh sb="14" eb="16">
      <t>カイサイ</t>
    </rPh>
    <phoneticPr fontId="1"/>
  </si>
  <si>
    <t>委員会の開催回数</t>
    <rPh sb="0" eb="3">
      <t>イインカイ</t>
    </rPh>
    <rPh sb="4" eb="8">
      <t>カイサイカイスウ</t>
    </rPh>
    <phoneticPr fontId="1"/>
  </si>
  <si>
    <t>転倒・退院調整を行う人材の育成</t>
    <rPh sb="0" eb="2">
      <t>テントウ</t>
    </rPh>
    <rPh sb="3" eb="5">
      <t>タイイン</t>
    </rPh>
    <rPh sb="5" eb="7">
      <t>チョウセイ</t>
    </rPh>
    <rPh sb="8" eb="9">
      <t>オコナ</t>
    </rPh>
    <rPh sb="10" eb="12">
      <t>ジンザイ</t>
    </rPh>
    <rPh sb="13" eb="15">
      <t>イクセイ</t>
    </rPh>
    <phoneticPr fontId="1"/>
  </si>
  <si>
    <t>研修会受講者数</t>
    <rPh sb="0" eb="3">
      <t>ケンシュウカイ</t>
    </rPh>
    <rPh sb="3" eb="7">
      <t>ジュコウシャスウ</t>
    </rPh>
    <phoneticPr fontId="1"/>
  </si>
  <si>
    <t>オンライン診療設備の整備推進</t>
    <rPh sb="5" eb="7">
      <t>シンリョウ</t>
    </rPh>
    <rPh sb="7" eb="9">
      <t>セツビ</t>
    </rPh>
    <rPh sb="10" eb="12">
      <t>セイビ</t>
    </rPh>
    <rPh sb="12" eb="14">
      <t>スイシン</t>
    </rPh>
    <phoneticPr fontId="1"/>
  </si>
  <si>
    <t>補助を受けた施設数</t>
    <rPh sb="0" eb="2">
      <t>ホジョ</t>
    </rPh>
    <rPh sb="3" eb="4">
      <t>ウ</t>
    </rPh>
    <rPh sb="6" eb="8">
      <t>シセツ</t>
    </rPh>
    <rPh sb="8" eb="9">
      <t>スウ</t>
    </rPh>
    <phoneticPr fontId="1"/>
  </si>
  <si>
    <t>居宅 ・ 介護施設の高齢者が意思に沿った救急医療を受けられる</t>
    <rPh sb="0" eb="2">
      <t>キョタク</t>
    </rPh>
    <rPh sb="5" eb="7">
      <t>カイゴ</t>
    </rPh>
    <rPh sb="7" eb="9">
      <t>シセツ</t>
    </rPh>
    <rPh sb="10" eb="13">
      <t>コウレイシャ</t>
    </rPh>
    <rPh sb="14" eb="16">
      <t>イシ</t>
    </rPh>
    <rPh sb="17" eb="18">
      <t>ソ</t>
    </rPh>
    <rPh sb="20" eb="22">
      <t>キュウキュウ</t>
    </rPh>
    <rPh sb="22" eb="24">
      <t>イリョウ</t>
    </rPh>
    <rPh sb="25" eb="26">
      <t>ウ</t>
    </rPh>
    <phoneticPr fontId="1"/>
  </si>
  <si>
    <t>救急搬送と受入が実施基準に基づき適切に行われる</t>
    <rPh sb="0" eb="2">
      <t>キュウキュウ</t>
    </rPh>
    <rPh sb="13" eb="14">
      <t>モト</t>
    </rPh>
    <rPh sb="16" eb="18">
      <t>テキセツ</t>
    </rPh>
    <rPh sb="19" eb="20">
      <t>オコナ</t>
    </rPh>
    <phoneticPr fontId="1"/>
  </si>
  <si>
    <t>高齢者救急に対応する医療機関が整備されている</t>
    <rPh sb="0" eb="3">
      <t>コウレイシャ</t>
    </rPh>
    <rPh sb="3" eb="5">
      <t>キュウキュウ</t>
    </rPh>
    <rPh sb="6" eb="8">
      <t>タイオウ</t>
    </rPh>
    <rPh sb="10" eb="12">
      <t>イリョウ</t>
    </rPh>
    <rPh sb="12" eb="14">
      <t>キカン</t>
    </rPh>
    <rPh sb="15" eb="17">
      <t>セイビ</t>
    </rPh>
    <phoneticPr fontId="1"/>
  </si>
  <si>
    <t>精神科救急医療体制整備事業における入院件数</t>
    <rPh sb="17" eb="19">
      <t>ニュウイン</t>
    </rPh>
    <rPh sb="19" eb="21">
      <t>ケンスウ</t>
    </rPh>
    <phoneticPr fontId="1"/>
  </si>
  <si>
    <t>厚生労働科学研究において精査中</t>
    <rPh sb="0" eb="8">
      <t>コウセイロウドウカガクケンキュウ</t>
    </rPh>
    <rPh sb="12" eb="14">
      <t>セイサ</t>
    </rPh>
    <rPh sb="14" eb="15">
      <t>チュウ</t>
    </rPh>
    <phoneticPr fontId="7"/>
  </si>
  <si>
    <t>精神科救急医療体制整備事業における入院件数</t>
    <phoneticPr fontId="1"/>
  </si>
  <si>
    <t>ドクターカーの配備促進</t>
    <rPh sb="7" eb="9">
      <t>ハイビ</t>
    </rPh>
    <rPh sb="9" eb="11">
      <t>ソクシン</t>
    </rPh>
    <phoneticPr fontId="1"/>
  </si>
  <si>
    <t>医師の同乗するドクターカーの台数</t>
    <rPh sb="0" eb="2">
      <t>イシ</t>
    </rPh>
    <rPh sb="3" eb="5">
      <t>ドウジョウ</t>
    </rPh>
    <rPh sb="14" eb="16">
      <t>ダイスウ</t>
    </rPh>
    <phoneticPr fontId="1"/>
  </si>
  <si>
    <t>地域包括ケア病棟入院料・地域包括医療病棟の届出施設数・病床数</t>
    <rPh sb="23" eb="26">
      <t>シセツスウ</t>
    </rPh>
    <rPh sb="27" eb="30">
      <t>ビョウショウスウ</t>
    </rPh>
    <phoneticPr fontId="1"/>
  </si>
  <si>
    <t>厚生労働省健康局医政局地域医療計画課 　第８回地域医療構想及び医療計画等に関する検討会資料</t>
    <rPh sb="43" eb="45">
      <t>シリョウ</t>
    </rPh>
    <phoneticPr fontId="1"/>
  </si>
  <si>
    <t>高齢者が適切な救急医療機関に搬送され、早期退院に向けた医療を受けられる</t>
    <rPh sb="0" eb="3">
      <t>コウレイシャ</t>
    </rPh>
    <rPh sb="4" eb="6">
      <t>テキセツ</t>
    </rPh>
    <rPh sb="7" eb="9">
      <t>キュウキュウ</t>
    </rPh>
    <rPh sb="9" eb="11">
      <t>イリョウ</t>
    </rPh>
    <rPh sb="11" eb="13">
      <t>キカン</t>
    </rPh>
    <rPh sb="14" eb="16">
      <t>ハンソウ</t>
    </rPh>
    <rPh sb="19" eb="21">
      <t>ソウキ</t>
    </rPh>
    <rPh sb="21" eb="23">
      <t>タイイン</t>
    </rPh>
    <rPh sb="24" eb="25">
      <t>ム</t>
    </rPh>
    <rPh sb="27" eb="29">
      <t>イリョウ</t>
    </rPh>
    <rPh sb="30" eb="31">
      <t>ウ</t>
    </rPh>
    <phoneticPr fontId="1"/>
  </si>
  <si>
    <t>救B-0402</t>
    <phoneticPr fontId="1"/>
  </si>
  <si>
    <t>救C-0404</t>
    <phoneticPr fontId="1"/>
  </si>
  <si>
    <t>救P-0217</t>
  </si>
  <si>
    <t>救P-0218</t>
    <phoneticPr fontId="1"/>
  </si>
  <si>
    <t>救P-0220</t>
    <phoneticPr fontId="1"/>
  </si>
  <si>
    <t>救P-0221</t>
  </si>
  <si>
    <t>救P-0224</t>
    <phoneticPr fontId="1"/>
  </si>
  <si>
    <t>救P-0225</t>
  </si>
  <si>
    <t>救P-0226</t>
  </si>
  <si>
    <t>救S-0312</t>
    <phoneticPr fontId="1"/>
  </si>
  <si>
    <t>救S-0317</t>
    <phoneticPr fontId="1"/>
  </si>
  <si>
    <t>救S-0319</t>
  </si>
  <si>
    <t>救S-0321</t>
    <phoneticPr fontId="1"/>
  </si>
  <si>
    <t>救S-0322</t>
    <phoneticPr fontId="1"/>
  </si>
  <si>
    <t>県内医療機関への年間補助金額</t>
    <rPh sb="0" eb="2">
      <t>ケンナイ</t>
    </rPh>
    <rPh sb="2" eb="4">
      <t>イリョウ</t>
    </rPh>
    <rPh sb="4" eb="6">
      <t>キカン</t>
    </rPh>
    <rPh sb="8" eb="10">
      <t>ネンカン</t>
    </rPh>
    <rPh sb="10" eb="14">
      <t>ホジョキンガク</t>
    </rPh>
    <phoneticPr fontId="1"/>
  </si>
  <si>
    <t>住民（患者や周囲の者）が医療機関受診や救急車要請の要否について速やかに電話相談できる</t>
    <rPh sb="0" eb="2">
      <t>ジュウミン</t>
    </rPh>
    <rPh sb="3" eb="5">
      <t>カンジャ</t>
    </rPh>
    <rPh sb="6" eb="8">
      <t>シュウイ</t>
    </rPh>
    <rPh sb="9" eb="10">
      <t>モノ</t>
    </rPh>
    <rPh sb="12" eb="14">
      <t>イリョウ</t>
    </rPh>
    <rPh sb="14" eb="16">
      <t>キカン</t>
    </rPh>
    <rPh sb="16" eb="18">
      <t>ジュシン</t>
    </rPh>
    <rPh sb="19" eb="22">
      <t>キュウキュウシャ</t>
    </rPh>
    <rPh sb="22" eb="24">
      <t>ヨウセイ</t>
    </rPh>
    <rPh sb="25" eb="27">
      <t>ヨウヒ</t>
    </rPh>
    <rPh sb="31" eb="32">
      <t>スミ</t>
    </rPh>
    <rPh sb="35" eb="37">
      <t>デンワ</t>
    </rPh>
    <rPh sb="37" eb="39">
      <t>ソウダン</t>
    </rPh>
    <phoneticPr fontId="1"/>
  </si>
  <si>
    <t>直近の引用先について確認</t>
    <rPh sb="0" eb="2">
      <t>チョッキン</t>
    </rPh>
    <rPh sb="3" eb="5">
      <t>インヨウ</t>
    </rPh>
    <rPh sb="5" eb="6">
      <t>サキ</t>
    </rPh>
    <rPh sb="10" eb="12">
      <t>カクニン</t>
    </rPh>
    <phoneticPr fontId="1"/>
  </si>
  <si>
    <t>直近の引用先について確認
【参考】愛媛県が第７次・８次計画において把握</t>
    <rPh sb="0" eb="2">
      <t>チョッキン</t>
    </rPh>
    <rPh sb="3" eb="5">
      <t>インヨウ</t>
    </rPh>
    <rPh sb="5" eb="6">
      <t>サキ</t>
    </rPh>
    <rPh sb="10" eb="12">
      <t>カクニン</t>
    </rPh>
    <rPh sb="17" eb="19">
      <t>エヒメ</t>
    </rPh>
    <rPh sb="26" eb="27">
      <t>ジ</t>
    </rPh>
    <rPh sb="33" eb="35">
      <t>ハアク</t>
    </rPh>
    <phoneticPr fontId="1"/>
  </si>
  <si>
    <t>【参考】愛媛県が第７次・８次計画において把握</t>
    <rPh sb="1" eb="3">
      <t>サンコウ</t>
    </rPh>
    <rPh sb="4" eb="7">
      <t>エヒメケン</t>
    </rPh>
    <rPh sb="8" eb="9">
      <t>ダイ</t>
    </rPh>
    <rPh sb="10" eb="11">
      <t>ジ</t>
    </rPh>
    <rPh sb="13" eb="14">
      <t>ジ</t>
    </rPh>
    <rPh sb="14" eb="16">
      <t>ケイカク</t>
    </rPh>
    <rPh sb="20" eb="22">
      <t>ハアク</t>
    </rPh>
    <phoneticPr fontId="1"/>
  </si>
  <si>
    <t>直近の公表年を確認</t>
    <rPh sb="0" eb="2">
      <t>チョッキン</t>
    </rPh>
    <rPh sb="3" eb="5">
      <t>コウヒョウ</t>
    </rPh>
    <rPh sb="5" eb="6">
      <t>ネン</t>
    </rPh>
    <rPh sb="7" eb="9">
      <t>カクニン</t>
    </rPh>
    <phoneticPr fontId="1"/>
  </si>
  <si>
    <t>初期救急受診患者の急急変時の連携体制が運用されている圏域数</t>
    <phoneticPr fontId="1"/>
  </si>
  <si>
    <t>地域医療構想策定ガイドラインに準拠する</t>
    <rPh sb="0" eb="2">
      <t>チイキ</t>
    </rPh>
    <rPh sb="2" eb="4">
      <t>イリョウ</t>
    </rPh>
    <rPh sb="4" eb="6">
      <t>コウソウ</t>
    </rPh>
    <rPh sb="6" eb="8">
      <t>サクテイ</t>
    </rPh>
    <rPh sb="15" eb="17">
      <t>ジュンキョ</t>
    </rPh>
    <phoneticPr fontId="1"/>
  </si>
  <si>
    <t>地域医療計画課長通知 別表5 指標例に準拠する</t>
    <rPh sb="0" eb="2">
      <t>チイキ</t>
    </rPh>
    <rPh sb="2" eb="4">
      <t>イリョウ</t>
    </rPh>
    <rPh sb="4" eb="6">
      <t>ケイカク</t>
    </rPh>
    <rPh sb="6" eb="10">
      <t>カチョウツウチ</t>
    </rPh>
    <rPh sb="11" eb="13">
      <t>ベッピョウ</t>
    </rPh>
    <rPh sb="15" eb="18">
      <t>シヒョウレイ</t>
    </rPh>
    <rPh sb="19" eb="21">
      <t>ジュンキョ</t>
    </rPh>
    <phoneticPr fontId="7"/>
  </si>
  <si>
    <t>救P-0204</t>
    <phoneticPr fontId="1"/>
  </si>
  <si>
    <t>救P-0205</t>
    <phoneticPr fontId="1"/>
  </si>
  <si>
    <t>救P-0206</t>
    <phoneticPr fontId="1"/>
  </si>
  <si>
    <t>救P-0207</t>
    <phoneticPr fontId="1"/>
  </si>
  <si>
    <t>救P-0208</t>
    <phoneticPr fontId="1"/>
  </si>
  <si>
    <t>救P-0209</t>
    <phoneticPr fontId="1"/>
  </si>
  <si>
    <t>救P-0210</t>
    <phoneticPr fontId="1"/>
  </si>
  <si>
    <t>救P-0211</t>
    <phoneticPr fontId="1"/>
  </si>
  <si>
    <t>救P-0212</t>
    <phoneticPr fontId="1"/>
  </si>
  <si>
    <t>救P-0213</t>
    <phoneticPr fontId="1"/>
  </si>
  <si>
    <t>救P-0214</t>
    <phoneticPr fontId="1"/>
  </si>
  <si>
    <t>救P-0215</t>
    <phoneticPr fontId="1"/>
  </si>
  <si>
    <t>救P-0216</t>
    <phoneticPr fontId="1"/>
  </si>
  <si>
    <t>救P-0219</t>
    <phoneticPr fontId="1"/>
  </si>
  <si>
    <t>救P-0221</t>
    <phoneticPr fontId="1"/>
  </si>
  <si>
    <t>救P-0222</t>
    <phoneticPr fontId="1"/>
  </si>
  <si>
    <t>救P-0223</t>
    <phoneticPr fontId="1"/>
  </si>
  <si>
    <t>救P-0225</t>
    <phoneticPr fontId="1"/>
  </si>
  <si>
    <t>救P-0226</t>
    <phoneticPr fontId="1"/>
  </si>
  <si>
    <t>救P-0308</t>
    <phoneticPr fontId="1"/>
  </si>
  <si>
    <t>救P-0309</t>
    <phoneticPr fontId="1"/>
  </si>
  <si>
    <t>救S-0310</t>
    <phoneticPr fontId="1"/>
  </si>
  <si>
    <t>救S-0311</t>
    <phoneticPr fontId="1"/>
  </si>
  <si>
    <t>救S-0312</t>
    <phoneticPr fontId="1"/>
  </si>
  <si>
    <t>救S-0313</t>
    <phoneticPr fontId="1"/>
  </si>
  <si>
    <t>救S-0314</t>
    <phoneticPr fontId="1"/>
  </si>
  <si>
    <t>救S-0315</t>
    <phoneticPr fontId="1"/>
  </si>
  <si>
    <t>救S-0316</t>
    <phoneticPr fontId="1"/>
  </si>
  <si>
    <t>救S-0317</t>
    <phoneticPr fontId="1"/>
  </si>
  <si>
    <t>救S-0318</t>
    <phoneticPr fontId="1"/>
  </si>
  <si>
    <t>救S-0319</t>
    <phoneticPr fontId="1"/>
  </si>
  <si>
    <t>救S-0320</t>
    <phoneticPr fontId="1"/>
  </si>
  <si>
    <t>直近の実績を引用（救命救急センター充実段階評価の改定について救急医療等に関するワーキンググループでの検討が進行中）</t>
    <rPh sb="0" eb="2">
      <t>チョッキン</t>
    </rPh>
    <rPh sb="3" eb="5">
      <t>ジッセキ</t>
    </rPh>
    <rPh sb="6" eb="8">
      <t>インヨウ</t>
    </rPh>
    <rPh sb="9" eb="13">
      <t>キュウメイキュウキュウ</t>
    </rPh>
    <rPh sb="17" eb="21">
      <t>ジュウジツダンカイ</t>
    </rPh>
    <rPh sb="21" eb="23">
      <t>ヒョウカ</t>
    </rPh>
    <rPh sb="24" eb="26">
      <t>カイテイ</t>
    </rPh>
    <rPh sb="50" eb="52">
      <t>ケントウ</t>
    </rPh>
    <rPh sb="53" eb="56">
      <t>シンコウチュウ</t>
    </rPh>
    <phoneticPr fontId="1"/>
  </si>
  <si>
    <t>住民向けの救急受診に関する啓発、情報提供</t>
    <rPh sb="0" eb="2">
      <t>ジュウミン</t>
    </rPh>
    <rPh sb="2" eb="3">
      <t>ム</t>
    </rPh>
    <rPh sb="5" eb="7">
      <t>キュウキュウ</t>
    </rPh>
    <rPh sb="7" eb="9">
      <t>ジュシン</t>
    </rPh>
    <rPh sb="10" eb="11">
      <t>カン</t>
    </rPh>
    <rPh sb="13" eb="15">
      <t>ケイハツ</t>
    </rPh>
    <rPh sb="16" eb="18">
      <t>ジョウホウ</t>
    </rPh>
    <rPh sb="18" eb="20">
      <t>テイキョウ</t>
    </rPh>
    <phoneticPr fontId="1"/>
  </si>
  <si>
    <t>救急救命士が、適切な病院前救護を行っている</t>
    <phoneticPr fontId="1"/>
  </si>
  <si>
    <t>救急医療機関が、円滑に転棟・退院調整を行っている</t>
    <rPh sb="0" eb="2">
      <t>キュウキュウ</t>
    </rPh>
    <rPh sb="2" eb="4">
      <t>イリョウ</t>
    </rPh>
    <rPh sb="4" eb="6">
      <t>キカン</t>
    </rPh>
    <rPh sb="8" eb="10">
      <t>エンカツ</t>
    </rPh>
    <rPh sb="11" eb="13">
      <t>テントウ</t>
    </rPh>
    <rPh sb="14" eb="16">
      <t>タイイン</t>
    </rPh>
    <rPh sb="16" eb="18">
      <t>チョウセイ</t>
    </rPh>
    <rPh sb="19" eb="20">
      <t>オコナ</t>
    </rPh>
    <phoneticPr fontId="1"/>
  </si>
  <si>
    <t>住民が、適切な救急医療機関受診や救急車利用に関して知っている</t>
    <rPh sb="0" eb="2">
      <t>ジュウミン</t>
    </rPh>
    <rPh sb="4" eb="6">
      <t>テキセツ</t>
    </rPh>
    <rPh sb="7" eb="9">
      <t>キュウキュウ</t>
    </rPh>
    <rPh sb="9" eb="11">
      <t>イリョウ</t>
    </rPh>
    <rPh sb="11" eb="13">
      <t>キカン</t>
    </rPh>
    <rPh sb="13" eb="15">
      <t>ジュシン</t>
    </rPh>
    <rPh sb="16" eb="19">
      <t>キュウキュウシャ</t>
    </rPh>
    <rPh sb="19" eb="21">
      <t>リヨウ</t>
    </rPh>
    <rPh sb="22" eb="23">
      <t>カン</t>
    </rPh>
    <rPh sb="25" eb="26">
      <t>シ</t>
    </rPh>
    <phoneticPr fontId="1"/>
  </si>
  <si>
    <t>指標一覧および出典情報</t>
    <phoneticPr fontId="8"/>
  </si>
  <si>
    <t>住民が救急医療資源を適切に活用できる</t>
    <rPh sb="0" eb="2">
      <t>ジュウミン</t>
    </rPh>
    <rPh sb="3" eb="5">
      <t>キュウキュウ</t>
    </rPh>
    <rPh sb="5" eb="7">
      <t>イリョウ</t>
    </rPh>
    <rPh sb="7" eb="9">
      <t>シゲン</t>
    </rPh>
    <rPh sb="13" eb="15">
      <t>カツヨウ</t>
    </rPh>
    <phoneticPr fontId="1"/>
  </si>
  <si>
    <t>初期救急医療体制が維持され、住民が安心して社会生活を送ることができる</t>
    <rPh sb="0" eb="2">
      <t>ショキ</t>
    </rPh>
    <rPh sb="2" eb="4">
      <t>キュウキュウ</t>
    </rPh>
    <rPh sb="4" eb="6">
      <t>イリョウ</t>
    </rPh>
    <rPh sb="6" eb="8">
      <t>タイセイ</t>
    </rPh>
    <rPh sb="9" eb="11">
      <t>イジ</t>
    </rPh>
    <rPh sb="14" eb="16">
      <t>ジュウミン</t>
    </rPh>
    <rPh sb="17" eb="19">
      <t>アンシン</t>
    </rPh>
    <rPh sb="21" eb="25">
      <t>シャカイセイカツ</t>
    </rPh>
    <rPh sb="26" eb="27">
      <t>オク</t>
    </rPh>
    <phoneticPr fontId="1"/>
  </si>
  <si>
    <t>地域住民が診療の空白時間なく初期救急医療を受けられる</t>
    <rPh sb="0" eb="2">
      <t>チイキ</t>
    </rPh>
    <rPh sb="2" eb="4">
      <t>ジュウミン</t>
    </rPh>
    <rPh sb="5" eb="7">
      <t>シンリョウ</t>
    </rPh>
    <rPh sb="8" eb="10">
      <t>クウハク</t>
    </rPh>
    <rPh sb="10" eb="12">
      <t>ジカン</t>
    </rPh>
    <rPh sb="14" eb="16">
      <t>ショキ</t>
    </rPh>
    <rPh sb="16" eb="18">
      <t>キュウキュウ</t>
    </rPh>
    <rPh sb="18" eb="20">
      <t>イリョウ</t>
    </rPh>
    <rPh sb="21" eb="22">
      <t>ウ</t>
    </rPh>
    <phoneticPr fontId="1"/>
  </si>
  <si>
    <t>初期救急受診患者の急変時の連携体制が運用されている圏域数</t>
    <rPh sb="0" eb="4">
      <t>ショキキュウキュウ</t>
    </rPh>
    <rPh sb="4" eb="6">
      <t>ジュシン</t>
    </rPh>
    <rPh sb="6" eb="8">
      <t>カンジャ</t>
    </rPh>
    <rPh sb="9" eb="11">
      <t>キュウヘン</t>
    </rPh>
    <phoneticPr fontId="1"/>
  </si>
  <si>
    <t>地域住民が病院前救護を適切に受けられる</t>
    <rPh sb="0" eb="2">
      <t>チイキ</t>
    </rPh>
    <rPh sb="2" eb="4">
      <t>ジュウミン</t>
    </rPh>
    <rPh sb="5" eb="7">
      <t>ビョウイン</t>
    </rPh>
    <rPh sb="7" eb="8">
      <t>マエ</t>
    </rPh>
    <rPh sb="8" eb="10">
      <t>キュウゴ</t>
    </rPh>
    <rPh sb="11" eb="13">
      <t>テキセツ</t>
    </rPh>
    <rPh sb="14" eb="15">
      <t>ウ</t>
    </rPh>
    <phoneticPr fontId="8"/>
  </si>
  <si>
    <t>新興感染症の発生・まん延時にも住民が適切な救急医療を受けられる</t>
    <rPh sb="0" eb="2">
      <t>シンコウ</t>
    </rPh>
    <rPh sb="2" eb="5">
      <t>カンセンショウ</t>
    </rPh>
    <rPh sb="6" eb="8">
      <t>ハッセイ</t>
    </rPh>
    <rPh sb="11" eb="13">
      <t>エンジ</t>
    </rPh>
    <rPh sb="15" eb="17">
      <t>ジュウミン</t>
    </rPh>
    <rPh sb="18" eb="20">
      <t>テキセツ</t>
    </rPh>
    <rPh sb="21" eb="23">
      <t>キュウキュウ</t>
    </rPh>
    <rPh sb="23" eb="25">
      <t>イリョウ</t>
    </rPh>
    <rPh sb="26" eb="27">
      <t>ウ</t>
    </rPh>
    <phoneticPr fontId="1"/>
  </si>
  <si>
    <t>高齢者救急・地域急性期機能を有する病院数</t>
    <rPh sb="0" eb="3">
      <t>コウレイシャ</t>
    </rPh>
    <rPh sb="3" eb="5">
      <t>キュウキュウ</t>
    </rPh>
    <rPh sb="6" eb="8">
      <t>チイキ</t>
    </rPh>
    <rPh sb="8" eb="11">
      <t>キュウセイキ</t>
    </rPh>
    <rPh sb="11" eb="13">
      <t>キノウ</t>
    </rPh>
    <rPh sb="14" eb="15">
      <t>ユウ</t>
    </rPh>
    <rPh sb="17" eb="19">
      <t>ビョウイン</t>
    </rPh>
    <rPh sb="19" eb="20">
      <t>スウ</t>
    </rPh>
    <phoneticPr fontId="1"/>
  </si>
  <si>
    <r>
      <t xml:space="preserve">D　施策 </t>
    </r>
    <r>
      <rPr>
        <sz val="14"/>
        <rFont val="游ゴシック"/>
        <family val="3"/>
        <charset val="128"/>
        <scheme val="minor"/>
      </rPr>
      <t>（一部を例示）</t>
    </r>
    <rPh sb="2" eb="4">
      <t>シサク</t>
    </rPh>
    <phoneticPr fontId="8"/>
  </si>
  <si>
    <t>在宅医療を受けている高齢者のうち、人生の最終段階の医療やケアについて考え、周囲と共有している割合</t>
    <rPh sb="0" eb="2">
      <t>ザイタク</t>
    </rPh>
    <rPh sb="2" eb="4">
      <t>イリョウ</t>
    </rPh>
    <rPh sb="5" eb="6">
      <t>ウ</t>
    </rPh>
    <rPh sb="10" eb="13">
      <t>コウレイシャ</t>
    </rPh>
    <rPh sb="17" eb="19">
      <t>ジンセイ</t>
    </rPh>
    <rPh sb="20" eb="22">
      <t>サイシュウ</t>
    </rPh>
    <rPh sb="22" eb="24">
      <t>ダンカイ</t>
    </rPh>
    <rPh sb="25" eb="27">
      <t>イリョウ</t>
    </rPh>
    <rPh sb="34" eb="35">
      <t>カンガ</t>
    </rPh>
    <rPh sb="37" eb="39">
      <t>シュウイ</t>
    </rPh>
    <rPh sb="40" eb="42">
      <t>キョウユウ</t>
    </rPh>
    <rPh sb="46" eb="48">
      <t>ワリアイ</t>
    </rPh>
    <phoneticPr fontId="1"/>
  </si>
  <si>
    <t>医療・ケア提供者に対する意思決定支援やACPに関する研修</t>
    <rPh sb="0" eb="2">
      <t>イリョウ</t>
    </rPh>
    <rPh sb="5" eb="8">
      <t>テイキョウシャ</t>
    </rPh>
    <rPh sb="9" eb="10">
      <t>タイ</t>
    </rPh>
    <rPh sb="12" eb="16">
      <t>イシケッテイ</t>
    </rPh>
    <rPh sb="16" eb="18">
      <t>シエン</t>
    </rPh>
    <rPh sb="23" eb="24">
      <t>カン</t>
    </rPh>
    <rPh sb="26" eb="28">
      <t>ケンシュウ</t>
    </rPh>
    <phoneticPr fontId="1"/>
  </si>
  <si>
    <t>搬送先での75歳以上患者の急性期リハビリテーション加算算定件数</t>
    <rPh sb="0" eb="3">
      <t>ハンソウサキ</t>
    </rPh>
    <rPh sb="7" eb="8">
      <t>サイ</t>
    </rPh>
    <rPh sb="8" eb="10">
      <t>イジョウ</t>
    </rPh>
    <rPh sb="10" eb="12">
      <t>カンジャ</t>
    </rPh>
    <rPh sb="13" eb="16">
      <t>キュウセイキ</t>
    </rPh>
    <rPh sb="25" eb="27">
      <t>カサン</t>
    </rPh>
    <rPh sb="27" eb="29">
      <t>サンテイ</t>
    </rPh>
    <rPh sb="29" eb="31">
      <t>ケンスウ</t>
    </rPh>
    <phoneticPr fontId="1"/>
  </si>
  <si>
    <t>75歳以上患者の搬送先内訳（急性期拠点機能病院、高齢者救急・地域急性期機能病院への搬送割合）</t>
    <rPh sb="2" eb="5">
      <t>サイイジョウ</t>
    </rPh>
    <rPh sb="5" eb="7">
      <t>カンジャ</t>
    </rPh>
    <rPh sb="8" eb="11">
      <t>ハンソウサキ</t>
    </rPh>
    <rPh sb="11" eb="13">
      <t>ウチワケ</t>
    </rPh>
    <rPh sb="14" eb="19">
      <t>キュウセイキキョテン</t>
    </rPh>
    <rPh sb="19" eb="21">
      <t>キノウ</t>
    </rPh>
    <rPh sb="21" eb="23">
      <t>ビョウイン</t>
    </rPh>
    <rPh sb="24" eb="27">
      <t>コウレイシャ</t>
    </rPh>
    <rPh sb="27" eb="29">
      <t>キュウキュウ</t>
    </rPh>
    <rPh sb="30" eb="32">
      <t>チイキ</t>
    </rPh>
    <rPh sb="32" eb="35">
      <t>キュウセイキ</t>
    </rPh>
    <rPh sb="35" eb="37">
      <t>キノウ</t>
    </rPh>
    <rPh sb="37" eb="39">
      <t>ビョウイン</t>
    </rPh>
    <rPh sb="41" eb="43">
      <t>ハンソウ</t>
    </rPh>
    <rPh sb="43" eb="45">
      <t>ワリアイ</t>
    </rPh>
    <phoneticPr fontId="1"/>
  </si>
  <si>
    <t>適切な救急医療により救命された患者が早期に社会復帰できている</t>
    <rPh sb="0" eb="2">
      <t>テキセツ</t>
    </rPh>
    <rPh sb="3" eb="5">
      <t>キュウキュウ</t>
    </rPh>
    <rPh sb="5" eb="7">
      <t>イリョウ</t>
    </rPh>
    <rPh sb="10" eb="12">
      <t>キュウメイ</t>
    </rPh>
    <rPh sb="15" eb="17">
      <t>カンジャ</t>
    </rPh>
    <rPh sb="18" eb="20">
      <t>ソウキ</t>
    </rPh>
    <rPh sb="21" eb="23">
      <t>シャカイ</t>
    </rPh>
    <rPh sb="23" eb="25">
      <t>フッキ</t>
    </rPh>
    <phoneticPr fontId="1"/>
  </si>
  <si>
    <t>住民が救急医療資源を適切に活用できる</t>
    <phoneticPr fontId="1"/>
  </si>
  <si>
    <t>地域住民が診療の空白時間なく初期救急医療を受けられる</t>
    <phoneticPr fontId="1"/>
  </si>
  <si>
    <t>地域住民が病院前救護を適切に受けられる</t>
    <phoneticPr fontId="1"/>
  </si>
  <si>
    <t>入院治療を要する重症患者が適切な救急医療を受けられる</t>
    <phoneticPr fontId="1"/>
  </si>
  <si>
    <t>高齢者が適切な救急医療機関に搬送され、早期退院に向けた医療を受けられる</t>
    <phoneticPr fontId="1"/>
  </si>
  <si>
    <t>住民（患者や周囲の者）が医療機関受診や救急車要請の要否について速やかに電話相談できる</t>
  </si>
  <si>
    <t>住民が、適切な救急医療機関受診や救急車利用に関して知っている</t>
  </si>
  <si>
    <t>高齢者や家族が、人勢の最終段階における意思決定について知り、医療やケアの希望について周囲と共有できている</t>
  </si>
  <si>
    <t>高齢者や家族が、人生の最終段階における意思決定について知り、医療やケアの希望について周囲と共有できている</t>
    <rPh sb="0" eb="3">
      <t>コウレイシャ</t>
    </rPh>
    <rPh sb="4" eb="6">
      <t>カゾク</t>
    </rPh>
    <rPh sb="8" eb="10">
      <t>ジンセイ</t>
    </rPh>
    <rPh sb="11" eb="15">
      <t>サイシュウダンカイ</t>
    </rPh>
    <rPh sb="19" eb="23">
      <t>イシケッテイ</t>
    </rPh>
    <rPh sb="27" eb="28">
      <t>シ</t>
    </rPh>
    <rPh sb="30" eb="32">
      <t>イリョウ</t>
    </rPh>
    <rPh sb="36" eb="38">
      <t>キボウ</t>
    </rPh>
    <rPh sb="42" eb="44">
      <t>シュウイ</t>
    </rPh>
    <rPh sb="45" eb="47">
      <t>キョウユウ</t>
    </rPh>
    <phoneticPr fontId="1"/>
  </si>
  <si>
    <t>救急搬送と受入が実施基準に基づき適切に行われる</t>
    <rPh sb="0" eb="2">
      <t>キュウキュウ</t>
    </rPh>
    <rPh sb="2" eb="4">
      <t>ハンソウ</t>
    </rPh>
    <rPh sb="5" eb="7">
      <t>ウケイレ</t>
    </rPh>
    <rPh sb="8" eb="10">
      <t>ジッシ</t>
    </rPh>
    <rPh sb="10" eb="12">
      <t>キジュン</t>
    </rPh>
    <rPh sb="13" eb="14">
      <t>モト</t>
    </rPh>
    <rPh sb="16" eb="18">
      <t>テキセツ</t>
    </rPh>
    <rPh sb="19" eb="20">
      <t>オコナ</t>
    </rPh>
    <phoneticPr fontId="1"/>
  </si>
  <si>
    <t>高齢者救急に対応する医療機関が整備されている</t>
    <phoneticPr fontId="1"/>
  </si>
  <si>
    <t>救急医療機関が、円滑に転棟・退院調整を行っている</t>
    <rPh sb="0" eb="2">
      <t>キュウキュウ</t>
    </rPh>
    <phoneticPr fontId="1"/>
  </si>
  <si>
    <r>
      <t xml:space="preserve">D　施策
</t>
    </r>
    <r>
      <rPr>
        <sz val="8"/>
        <rFont val="游ゴシック"/>
        <family val="3"/>
        <charset val="128"/>
        <scheme val="minor"/>
      </rPr>
      <t>（「ロジックモデル・指標セット」に一部を例示）</t>
    </r>
    <rPh sb="2" eb="4">
      <t>シサク</t>
    </rPh>
    <phoneticPr fontId="1"/>
  </si>
  <si>
    <t>75歳以上患者の搬送先内訳（急性期拠点機能病院、高齢者救急・地域急性期機能病院への搬送割合）</t>
    <rPh sb="2" eb="3">
      <t>サイ</t>
    </rPh>
    <rPh sb="3" eb="5">
      <t>イジョウ</t>
    </rPh>
    <rPh sb="5" eb="7">
      <t>カンジャ</t>
    </rPh>
    <rPh sb="8" eb="11">
      <t>ハンソウサキ</t>
    </rPh>
    <rPh sb="11" eb="13">
      <t>ウチワケ</t>
    </rPh>
    <rPh sb="14" eb="17">
      <t>キュウセイキ</t>
    </rPh>
    <rPh sb="17" eb="19">
      <t>キョテン</t>
    </rPh>
    <rPh sb="19" eb="21">
      <t>キノウ</t>
    </rPh>
    <rPh sb="21" eb="23">
      <t>ビョウイン</t>
    </rPh>
    <rPh sb="24" eb="27">
      <t>コウレイシャ</t>
    </rPh>
    <rPh sb="27" eb="29">
      <t>キュウキュウ</t>
    </rPh>
    <rPh sb="30" eb="32">
      <t>チイキ</t>
    </rPh>
    <rPh sb="32" eb="35">
      <t>キュウセイキ</t>
    </rPh>
    <rPh sb="35" eb="37">
      <t>キノウ</t>
    </rPh>
    <rPh sb="37" eb="39">
      <t>ビョウイン</t>
    </rPh>
    <rPh sb="41" eb="43">
      <t>ハンソウ</t>
    </rPh>
    <rPh sb="43" eb="45">
      <t>ワリアイ</t>
    </rPh>
    <phoneticPr fontId="1"/>
  </si>
  <si>
    <t>救S-0309</t>
    <phoneticPr fontId="1"/>
  </si>
  <si>
    <t>高齢者救急・地域急性期機能を有する病院数、病床数</t>
    <rPh sb="0" eb="3">
      <t>コウレイシャ</t>
    </rPh>
    <rPh sb="3" eb="5">
      <t>キュウキュウ</t>
    </rPh>
    <rPh sb="6" eb="8">
      <t>チイキ</t>
    </rPh>
    <rPh sb="8" eb="11">
      <t>キュウセイキ</t>
    </rPh>
    <rPh sb="11" eb="13">
      <t>キノウ</t>
    </rPh>
    <rPh sb="14" eb="15">
      <t>ユウ</t>
    </rPh>
    <rPh sb="17" eb="19">
      <t>ビョウイン</t>
    </rPh>
    <rPh sb="19" eb="20">
      <t>スウ</t>
    </rPh>
    <rPh sb="21" eb="23">
      <t>ビョウショウ</t>
    </rPh>
    <rPh sb="23" eb="24">
      <t>スウ</t>
    </rPh>
    <phoneticPr fontId="1"/>
  </si>
  <si>
    <t>地域包括ケア病棟入院料・地域包括医療病棟の届出施設数・病床数</t>
    <rPh sb="0" eb="2">
      <t>チイキ</t>
    </rPh>
    <rPh sb="2" eb="4">
      <t>ホウカツ</t>
    </rPh>
    <rPh sb="6" eb="8">
      <t>ビョウトウ</t>
    </rPh>
    <rPh sb="8" eb="11">
      <t>ニュウインリョウ</t>
    </rPh>
    <rPh sb="12" eb="14">
      <t>チイキ</t>
    </rPh>
    <rPh sb="14" eb="16">
      <t>ホウカツ</t>
    </rPh>
    <rPh sb="16" eb="18">
      <t>イリョウ</t>
    </rPh>
    <rPh sb="18" eb="20">
      <t>ビョウトウ</t>
    </rPh>
    <rPh sb="21" eb="23">
      <t>トドケデ</t>
    </rPh>
    <rPh sb="23" eb="26">
      <t>シセツスウ</t>
    </rPh>
    <rPh sb="27" eb="29">
      <t>ビョウショウ</t>
    </rPh>
    <rPh sb="29" eb="30">
      <t>スウ</t>
    </rPh>
    <phoneticPr fontId="1"/>
  </si>
  <si>
    <t>出典　
※直近年次に要更新</t>
    <rPh sb="0" eb="2">
      <t>シュッテン</t>
    </rPh>
    <rPh sb="10" eb="11">
      <t>ヨウ</t>
    </rPh>
    <rPh sb="11" eb="13">
      <t>コウシン</t>
    </rPh>
    <phoneticPr fontId="1"/>
  </si>
  <si>
    <t>「D.施策」の一部に、都道府県の実施する施策を例示しています。各地で検討する際に参考にしていただき、医療機関など自治体以外の活動主体が行う取組等も含めた内容もご記入ください。</t>
    <rPh sb="3" eb="5">
      <t>シサク</t>
    </rPh>
    <rPh sb="7" eb="9">
      <t>イチブ</t>
    </rPh>
    <rPh sb="11" eb="15">
      <t>トドウフケン</t>
    </rPh>
    <rPh sb="16" eb="18">
      <t>ジッシ</t>
    </rPh>
    <rPh sb="20" eb="22">
      <t>シサク</t>
    </rPh>
    <rPh sb="23" eb="25">
      <t>レイジ</t>
    </rPh>
    <rPh sb="31" eb="33">
      <t>カクチ</t>
    </rPh>
    <rPh sb="34" eb="36">
      <t>ケントウ</t>
    </rPh>
    <rPh sb="38" eb="39">
      <t>サイ</t>
    </rPh>
    <rPh sb="40" eb="42">
      <t>サンコウ</t>
    </rPh>
    <rPh sb="50" eb="52">
      <t>イリョウ</t>
    </rPh>
    <rPh sb="52" eb="54">
      <t>キカン</t>
    </rPh>
    <rPh sb="56" eb="59">
      <t>ジチタイ</t>
    </rPh>
    <rPh sb="59" eb="61">
      <t>イガイ</t>
    </rPh>
    <rPh sb="62" eb="64">
      <t>カツドウ</t>
    </rPh>
    <rPh sb="64" eb="66">
      <t>シュタイ</t>
    </rPh>
    <rPh sb="67" eb="68">
      <t>オコナ</t>
    </rPh>
    <rPh sb="69" eb="71">
      <t>トリクミ</t>
    </rPh>
    <rPh sb="71" eb="72">
      <t>トウ</t>
    </rPh>
    <rPh sb="73" eb="74">
      <t>フク</t>
    </rPh>
    <rPh sb="76" eb="78">
      <t>ナイヨウ</t>
    </rPh>
    <rPh sb="80" eb="82">
      <t>キニュウ</t>
    </rPh>
    <phoneticPr fontId="8"/>
  </si>
  <si>
    <t>※８次医療計画作成指針別表 指標例のうち、施策アウトプットに該当する項目は、「D.施策」の指標欄に記入しています。</t>
    <phoneticPr fontId="8"/>
  </si>
  <si>
    <t>二次三次医療機関の転院搬送の受入件数（救命救急センターを除く）[再掲]</t>
    <phoneticPr fontId="1"/>
  </si>
  <si>
    <t>救急搬送後、在宅等生活の場に復帰した75歳以上患者の割合</t>
    <rPh sb="0" eb="2">
      <t>キュウキュウ</t>
    </rPh>
    <rPh sb="2" eb="4">
      <t>ハンソウ</t>
    </rPh>
    <rPh sb="4" eb="5">
      <t>ゴ</t>
    </rPh>
    <rPh sb="6" eb="8">
      <t>ザイタク</t>
    </rPh>
    <rPh sb="8" eb="9">
      <t>トウ</t>
    </rPh>
    <rPh sb="9" eb="11">
      <t>セイカツ</t>
    </rPh>
    <rPh sb="12" eb="13">
      <t>バ</t>
    </rPh>
    <rPh sb="14" eb="16">
      <t>フッキ</t>
    </rPh>
    <rPh sb="20" eb="21">
      <t>サイ</t>
    </rPh>
    <rPh sb="21" eb="23">
      <t>イジョウ</t>
    </rPh>
    <rPh sb="23" eb="25">
      <t>カンジャ</t>
    </rPh>
    <rPh sb="26" eb="28">
      <t>ワリアイ</t>
    </rPh>
    <phoneticPr fontId="1"/>
  </si>
  <si>
    <t>救急搬送後、在宅等生活の場に復帰した75歳以上患者の割合</t>
    <rPh sb="0" eb="2">
      <t>キュウキュウ</t>
    </rPh>
    <rPh sb="2" eb="5">
      <t>ハンソウゴ</t>
    </rPh>
    <rPh sb="6" eb="8">
      <t>ザイタク</t>
    </rPh>
    <rPh sb="8" eb="9">
      <t>トウ</t>
    </rPh>
    <rPh sb="9" eb="11">
      <t>セイカツ</t>
    </rPh>
    <rPh sb="12" eb="13">
      <t>バ</t>
    </rPh>
    <rPh sb="14" eb="16">
      <t>フッキ</t>
    </rPh>
    <rPh sb="20" eb="21">
      <t>サイ</t>
    </rPh>
    <rPh sb="21" eb="23">
      <t>イジョウ</t>
    </rPh>
    <rPh sb="23" eb="25">
      <t>カンジャ</t>
    </rPh>
    <rPh sb="26" eb="28">
      <t>ワリアイ</t>
    </rPh>
    <phoneticPr fontId="1"/>
  </si>
  <si>
    <t>すべての救急搬送事例・不搬送事例のうち、消防機関での一次検証が行われた割合</t>
    <rPh sb="4" eb="6">
      <t>キュウキュウ</t>
    </rPh>
    <rPh sb="6" eb="8">
      <t>ハンソウ</t>
    </rPh>
    <rPh sb="8" eb="10">
      <t>ジレイ</t>
    </rPh>
    <rPh sb="11" eb="12">
      <t>フ</t>
    </rPh>
    <rPh sb="12" eb="14">
      <t>ハンソウ</t>
    </rPh>
    <rPh sb="14" eb="16">
      <t>ジレイ</t>
    </rPh>
    <rPh sb="20" eb="22">
      <t>ショウボウ</t>
    </rPh>
    <rPh sb="22" eb="24">
      <t>キカン</t>
    </rPh>
    <rPh sb="26" eb="28">
      <t>イチジ</t>
    </rPh>
    <rPh sb="28" eb="30">
      <t>ケンショウ</t>
    </rPh>
    <rPh sb="31" eb="32">
      <t>オコナ</t>
    </rPh>
    <rPh sb="35" eb="37">
      <t>ワリアイ</t>
    </rPh>
    <phoneticPr fontId="1"/>
  </si>
  <si>
    <t>地域MC協議会での把握状況を確認</t>
    <rPh sb="4" eb="7">
      <t>キョウギカイ</t>
    </rPh>
    <rPh sb="9" eb="11">
      <t>ハアク</t>
    </rPh>
    <rPh sb="11" eb="13">
      <t>ジョウキョウ</t>
    </rPh>
    <rPh sb="14" eb="16">
      <t>カクニン</t>
    </rPh>
    <phoneticPr fontId="1"/>
  </si>
  <si>
    <t>すべての事後検証件数のうち医師が二次検証を行った割合</t>
    <rPh sb="4" eb="6">
      <t>ジゴ</t>
    </rPh>
    <rPh sb="6" eb="8">
      <t>ケンショウ</t>
    </rPh>
    <phoneticPr fontId="1"/>
  </si>
  <si>
    <t>都道府県MC協議会での把握状況を確認</t>
    <rPh sb="6" eb="9">
      <t>キョウギカイ</t>
    </rPh>
    <rPh sb="11" eb="13">
      <t>ハアク</t>
    </rPh>
    <rPh sb="13" eb="15">
      <t>ジョウキョウ</t>
    </rPh>
    <rPh sb="16" eb="18">
      <t>カクニン</t>
    </rPh>
    <phoneticPr fontId="1"/>
  </si>
  <si>
    <t>実施基準に従った搬送が行われた件数・割合</t>
    <rPh sb="0" eb="4">
      <t>ジッシキジュン</t>
    </rPh>
    <rPh sb="5" eb="6">
      <t>シタガ</t>
    </rPh>
    <rPh sb="8" eb="10">
      <t>ハンソウ</t>
    </rPh>
    <rPh sb="11" eb="12">
      <t>オコナ</t>
    </rPh>
    <rPh sb="15" eb="17">
      <t>ケンスウ</t>
    </rPh>
    <rPh sb="18" eb="20">
      <t>ワリアイ</t>
    </rPh>
    <phoneticPr fontId="1"/>
  </si>
  <si>
    <t>都道府県および地域メディカルコントロール協議会の開催回数</t>
    <phoneticPr fontId="1"/>
  </si>
  <si>
    <t>研修開催回数</t>
    <rPh sb="0" eb="2">
      <t>ケンシュウ</t>
    </rPh>
    <rPh sb="2" eb="4">
      <t>カイサイ</t>
    </rPh>
    <rPh sb="4" eb="6">
      <t>カイスウ</t>
    </rPh>
    <phoneticPr fontId="1"/>
  </si>
  <si>
    <t>★有事のみ把握する</t>
    <rPh sb="1" eb="3">
      <t>ユウジ</t>
    </rPh>
    <rPh sb="5" eb="7">
      <t>ハアク</t>
    </rPh>
    <phoneticPr fontId="1"/>
  </si>
  <si>
    <t>新興感染症に対する初期・二次・救命救急応需率</t>
    <phoneticPr fontId="1"/>
  </si>
  <si>
    <t>新興感染症以外の疾患に対する初期・二次・救命救急応需率
★有事のみ把握する</t>
    <phoneticPr fontId="1"/>
  </si>
  <si>
    <t>新興感染症に対する初期・二次・救命救急応需率[再掲]</t>
    <rPh sb="6" eb="7">
      <t>タイ</t>
    </rPh>
    <rPh sb="9" eb="11">
      <t>ショキ</t>
    </rPh>
    <rPh sb="12" eb="14">
      <t>ニジ</t>
    </rPh>
    <rPh sb="15" eb="17">
      <t>キュウメイ</t>
    </rPh>
    <rPh sb="17" eb="19">
      <t>キュウキュウ</t>
    </rPh>
    <rPh sb="19" eb="21">
      <t>オウジュ</t>
    </rPh>
    <rPh sb="21" eb="22">
      <t>リツ</t>
    </rPh>
    <rPh sb="23" eb="25">
      <t>サイケイ</t>
    </rPh>
    <phoneticPr fontId="1"/>
  </si>
  <si>
    <t>新興感染症以外の疾患に対する初期・二次・救命救急応需率[再掲]
★有事のみ把握する</t>
    <rPh sb="0" eb="5">
      <t>シンコウカンセンショウ</t>
    </rPh>
    <rPh sb="5" eb="7">
      <t>イガイ</t>
    </rPh>
    <rPh sb="8" eb="10">
      <t>シッカン</t>
    </rPh>
    <rPh sb="11" eb="12">
      <t>タイ</t>
    </rPh>
    <phoneticPr fontId="1"/>
  </si>
  <si>
    <t>二次検証件数のうち医師による検証が行われた割合</t>
    <rPh sb="0" eb="2">
      <t>ニジ</t>
    </rPh>
    <rPh sb="2" eb="4">
      <t>ケンショウ</t>
    </rPh>
    <rPh sb="4" eb="6">
      <t>ケンスウ</t>
    </rPh>
    <rPh sb="14" eb="16">
      <t>ケンショウ</t>
    </rPh>
    <rPh sb="17" eb="18">
      <t>オコナ</t>
    </rPh>
    <phoneticPr fontId="1"/>
  </si>
  <si>
    <t>2026.5.XX：list_Ver.1.1.1を公開しました。</t>
    <phoneticPr fontId="8"/>
  </si>
  <si>
    <t>　　を追加し、対応する指標を各アウトカムに追加しました</t>
    <rPh sb="3" eb="5">
      <t>ツイカ</t>
    </rPh>
    <rPh sb="7" eb="9">
      <t>タイオウ</t>
    </rPh>
    <rPh sb="11" eb="13">
      <t>シヒョウ</t>
    </rPh>
    <rPh sb="21" eb="23">
      <t>ツイカ</t>
    </rPh>
    <phoneticPr fontId="1"/>
  </si>
  <si>
    <t>　・本ツールで提案するロジックモデルの名称を「基本ロジックモデル」としました</t>
    <rPh sb="2" eb="3">
      <t>ホン</t>
    </rPh>
    <rPh sb="7" eb="9">
      <t>テイアン</t>
    </rPh>
    <rPh sb="19" eb="21">
      <t>メイショウ</t>
    </rPh>
    <rPh sb="23" eb="25">
      <t>キホン</t>
    </rPh>
    <phoneticPr fontId="8"/>
  </si>
  <si>
    <t>　・新たな地域医療構想における高齢者救急の考え方に沿って、中間アウトカム「救B-0402　高齢者が適切な救急医療機関に搬送され、早期退院に向けた医療を受けられる」、初期アウトカム「救C-0404　高齢者救急に対応する医療機関が整備されている」</t>
    <rPh sb="2" eb="3">
      <t>アラ</t>
    </rPh>
    <rPh sb="5" eb="7">
      <t>チイキ</t>
    </rPh>
    <rPh sb="7" eb="9">
      <t>イリョウ</t>
    </rPh>
    <rPh sb="9" eb="11">
      <t>コウソウ</t>
    </rPh>
    <rPh sb="15" eb="18">
      <t>コウレイシャ</t>
    </rPh>
    <rPh sb="18" eb="20">
      <t>キュウキュウ</t>
    </rPh>
    <rPh sb="21" eb="22">
      <t>カンガ</t>
    </rPh>
    <rPh sb="23" eb="24">
      <t>カタ</t>
    </rPh>
    <rPh sb="25" eb="26">
      <t>ソ</t>
    </rPh>
    <rPh sb="29" eb="31">
      <t>チュウカン</t>
    </rPh>
    <rPh sb="82" eb="84">
      <t>ショキ</t>
    </rPh>
    <phoneticPr fontId="8"/>
  </si>
  <si>
    <t>　・「ロジックモデル・指標セット（救急医療）」の「D　施策」および「指標」列に、一部の施策とアウトプットを例示しています。各都道府県で施策部分を記入するる際のご参考としてください。</t>
    <rPh sb="11" eb="13">
      <t>シヒョウ</t>
    </rPh>
    <rPh sb="17" eb="19">
      <t>キュウキュウ</t>
    </rPh>
    <rPh sb="19" eb="21">
      <t>イリョウ</t>
    </rPh>
    <rPh sb="27" eb="29">
      <t>シサク</t>
    </rPh>
    <rPh sb="34" eb="36">
      <t>シヒョウ</t>
    </rPh>
    <rPh sb="37" eb="38">
      <t>レツ</t>
    </rPh>
    <rPh sb="40" eb="42">
      <t>イチブ</t>
    </rPh>
    <rPh sb="43" eb="45">
      <t>シサク</t>
    </rPh>
    <rPh sb="53" eb="55">
      <t>レイジ</t>
    </rPh>
    <rPh sb="61" eb="62">
      <t>カク</t>
    </rPh>
    <rPh sb="62" eb="66">
      <t>トドウフケン</t>
    </rPh>
    <rPh sb="67" eb="69">
      <t>シサク</t>
    </rPh>
    <rPh sb="69" eb="71">
      <t>ブブン</t>
    </rPh>
    <rPh sb="72" eb="74">
      <t>キニュウ</t>
    </rPh>
    <rPh sb="77" eb="78">
      <t>サイ</t>
    </rPh>
    <rPh sb="80" eb="82">
      <t>サンコウ</t>
    </rPh>
    <phoneticPr fontId="8"/>
  </si>
  <si>
    <t>　・分野アウトカム、中間アウトカム、初期アウトカム全般の記載を見直し、一部の項目で主語を補うなど更新を加えました。</t>
    <rPh sb="2" eb="4">
      <t>ブンヤ</t>
    </rPh>
    <rPh sb="10" eb="12">
      <t>チュウカン</t>
    </rPh>
    <rPh sb="18" eb="20">
      <t>ショキ</t>
    </rPh>
    <rPh sb="25" eb="27">
      <t>ゼンパン</t>
    </rPh>
    <rPh sb="28" eb="30">
      <t>キサイ</t>
    </rPh>
    <rPh sb="31" eb="33">
      <t>ミナオ</t>
    </rPh>
    <rPh sb="35" eb="37">
      <t>イチブ</t>
    </rPh>
    <rPh sb="38" eb="40">
      <t>コウモク</t>
    </rPh>
    <rPh sb="41" eb="43">
      <t>シュゴ</t>
    </rPh>
    <rPh sb="44" eb="45">
      <t>オギナ</t>
    </rPh>
    <rPh sb="48" eb="50">
      <t>コウシン</t>
    </rPh>
    <rPh sb="51" eb="52">
      <t>クワ</t>
    </rPh>
    <phoneticPr fontId="8"/>
  </si>
  <si>
    <t>二次・三次救急医療機関の転院搬送の受入件数（救命救急センターを除く）</t>
    <rPh sb="5" eb="7">
      <t>キュウキュウ</t>
    </rPh>
    <phoneticPr fontId="1"/>
  </si>
  <si>
    <t>　・分野アウトカムを再考し「救A-0101　初期救急医療体制が維持され、住民が安心して社会生活を送ることができる」「救A-0201　適切な救急医療により救命された患者が早期に社会復帰できている」</t>
    <rPh sb="2" eb="4">
      <t>ブンヤ</t>
    </rPh>
    <rPh sb="10" eb="12">
      <t>サイコウ</t>
    </rPh>
    <phoneticPr fontId="8"/>
  </si>
  <si>
    <t>　　「救A-0301　新興感染症の発生・まん延時にも住民が適切な救急医療を受けられる」としました</t>
    <phoneticPr fontId="1"/>
  </si>
  <si>
    <t>新興感染症に対する初期・二次・救命救急応需率</t>
    <phoneticPr fontId="1"/>
  </si>
  <si>
    <t>新興感染症以外の疾患に対する初期・二次・救命救急応需率</t>
    <phoneticPr fontId="1"/>
  </si>
  <si>
    <t>★有事のみ把握する</t>
    <rPh sb="1" eb="3">
      <t>ユウジ</t>
    </rPh>
    <rPh sb="5" eb="7">
      <t>ハアク</t>
    </rPh>
    <phoneticPr fontId="1"/>
  </si>
  <si>
    <t>居宅 ・ 介護施設に入居する高齢者の不搬送件数と、高齢患者の救急出動件数に占める率</t>
    <rPh sb="0" eb="2">
      <t>キョタク</t>
    </rPh>
    <rPh sb="5" eb="7">
      <t>カイゴ</t>
    </rPh>
    <rPh sb="7" eb="9">
      <t>シセツ</t>
    </rPh>
    <rPh sb="10" eb="12">
      <t>ニュウキョ</t>
    </rPh>
    <rPh sb="14" eb="17">
      <t>コウレイシャ</t>
    </rPh>
    <rPh sb="25" eb="29">
      <t>コウレイカンジャ</t>
    </rPh>
    <rPh sb="30" eb="32">
      <t>キュウキュウ</t>
    </rPh>
    <rPh sb="32" eb="36">
      <t>シュツドウケンスウ</t>
    </rPh>
    <rPh sb="37" eb="38">
      <t>シ</t>
    </rPh>
    <rPh sb="40" eb="41">
      <t>リツ</t>
    </rPh>
    <phoneticPr fontId="1"/>
  </si>
  <si>
    <r>
      <rPr>
        <sz val="12"/>
        <rFont val="游ゴシック"/>
        <family val="3"/>
        <charset val="128"/>
        <scheme val="minor"/>
      </rPr>
      <t>入居高齢者の不搬送件数、不搬送率</t>
    </r>
    <rPh sb="0" eb="2">
      <t>ニュウキョ</t>
    </rPh>
    <rPh sb="2" eb="5">
      <t>コウレイシャ</t>
    </rPh>
    <rPh sb="12" eb="15">
      <t>フハンソウ</t>
    </rPh>
    <rPh sb="15" eb="16">
      <t>リツ</t>
    </rPh>
    <phoneticPr fontId="1"/>
  </si>
  <si>
    <r>
      <rPr>
        <sz val="12"/>
        <rFont val="游ゴシック"/>
        <family val="3"/>
        <charset val="128"/>
        <scheme val="minor"/>
      </rPr>
      <t>急変時の蘇生中止の意思とかかりつけ医の事前指示が確認された高齢者のうち、事前の希望に沿った急変時対応が行われた割合</t>
    </r>
    <rPh sb="36" eb="38">
      <t>ジゼン</t>
    </rPh>
    <rPh sb="39" eb="41">
      <t>キボウ</t>
    </rPh>
    <rPh sb="42" eb="43">
      <t>ソ</t>
    </rPh>
    <rPh sb="48" eb="50">
      <t>タイオウ</t>
    </rPh>
    <rPh sb="51" eb="52">
      <t>オコナ</t>
    </rPh>
    <rPh sb="55" eb="57">
      <t>ワリアイ</t>
    </rPh>
    <phoneticPr fontId="1"/>
  </si>
  <si>
    <t>二次・三次救急医療機関の転院搬送の受入件数（救命救急センターを除く）</t>
    <phoneticPr fontId="1"/>
  </si>
  <si>
    <t>救命救急センターを除く二次・三次救急医療機関での（他院からの）転院搬送の受入件数</t>
    <rPh sb="0" eb="2">
      <t>キュウメイ</t>
    </rPh>
    <rPh sb="2" eb="4">
      <t>キュウキュウ</t>
    </rPh>
    <rPh sb="9" eb="10">
      <t>ノゾ</t>
    </rPh>
    <rPh sb="25" eb="27">
      <t>タイン</t>
    </rPh>
    <phoneticPr fontId="1"/>
  </si>
  <si>
    <t>消防庁 救急救助 救急救助の現況</t>
    <phoneticPr fontId="1"/>
  </si>
  <si>
    <t>令和2年患者調査</t>
    <phoneticPr fontId="1"/>
  </si>
  <si>
    <t>消防庁　救急搬送における医療機関の受入状況等実態調査</t>
    <phoneticPr fontId="1"/>
  </si>
  <si>
    <t>新興感染症に対する初期・二次・救命救急応需率 [再掲]</t>
    <rPh sb="6" eb="7">
      <t>タイ</t>
    </rPh>
    <rPh sb="9" eb="11">
      <t>ショキ</t>
    </rPh>
    <rPh sb="12" eb="14">
      <t>ニジ</t>
    </rPh>
    <rPh sb="15" eb="17">
      <t>キュウメイ</t>
    </rPh>
    <rPh sb="17" eb="19">
      <t>キュウキュウ</t>
    </rPh>
    <rPh sb="19" eb="21">
      <t>オウジュ</t>
    </rPh>
    <rPh sb="21" eb="22">
      <t>リツ</t>
    </rPh>
    <rPh sb="24" eb="26">
      <t>サイケイ</t>
    </rPh>
    <phoneticPr fontId="1"/>
  </si>
  <si>
    <t>新興感染症以外の疾患に対する初期・二次・救命救急応需率 [再掲]</t>
    <rPh sb="0" eb="5">
      <t>シンコウカンセンショウ</t>
    </rPh>
    <rPh sb="5" eb="7">
      <t>イガイ</t>
    </rPh>
    <rPh sb="8" eb="10">
      <t>シッカン</t>
    </rPh>
    <rPh sb="11" eb="12">
      <t>タイ</t>
    </rPh>
    <phoneticPr fontId="1"/>
  </si>
  <si>
    <t>救O-0120 の再掲　★有事のみ把握</t>
    <rPh sb="9" eb="11">
      <t>サイケイ</t>
    </rPh>
    <rPh sb="13" eb="15">
      <t>ユウジ</t>
    </rPh>
    <rPh sb="17" eb="19">
      <t>ハアク</t>
    </rPh>
    <phoneticPr fontId="1"/>
  </si>
  <si>
    <t>救O-0121 の再掲　★有事のみ把握</t>
    <rPh sb="9" eb="11">
      <t>サイケイ</t>
    </rPh>
    <rPh sb="13" eb="15">
      <t>ユウジ</t>
    </rPh>
    <rPh sb="17" eb="19">
      <t>ハアク</t>
    </rPh>
    <phoneticPr fontId="1"/>
  </si>
  <si>
    <t>都道府県データブック収載状況を要確認</t>
    <rPh sb="0" eb="4">
      <t>トドウフケン</t>
    </rPh>
    <rPh sb="10" eb="12">
      <t>シュウサイ</t>
    </rPh>
    <rPh sb="12" eb="14">
      <t>ジョウキョウ</t>
    </rPh>
    <rPh sb="15" eb="16">
      <t>ヨウ</t>
    </rPh>
    <rPh sb="16" eb="18">
      <t>カクニン</t>
    </rPh>
    <phoneticPr fontId="1"/>
  </si>
  <si>
    <t>救急医療　基本ロジックモデル・指標セット（2026.05.XX版）</t>
    <rPh sb="5" eb="7">
      <t>キホン</t>
    </rPh>
    <rPh sb="31" eb="32">
      <t>ハン</t>
    </rPh>
    <phoneticPr fontId="1"/>
  </si>
  <si>
    <t>救急医療　基本ロジックモデル（2026.05.XX版）</t>
    <rPh sb="5" eb="7">
      <t>キホン</t>
    </rPh>
    <phoneticPr fontId="1"/>
  </si>
  <si>
    <t>救急医療　基本ロジックモデル・指標セット　（2026.05.XX版）</t>
    <rPh sb="5" eb="7">
      <t>キホン</t>
    </rPh>
    <rPh sb="32" eb="33">
      <t>ハン</t>
    </rPh>
    <phoneticPr fontId="1"/>
  </si>
  <si>
    <t>急性期を脱した患者が適切な場所で適切な医療を受けられる</t>
    <rPh sb="0" eb="3">
      <t>キュウセイキ</t>
    </rPh>
    <rPh sb="4" eb="5">
      <t>ダッ</t>
    </rPh>
    <rPh sb="7" eb="9">
      <t>カンジャ</t>
    </rPh>
    <rPh sb="10" eb="12">
      <t>テキセツ</t>
    </rPh>
    <rPh sb="13" eb="15">
      <t>バショ</t>
    </rPh>
    <rPh sb="16" eb="18">
      <t>テキセツ</t>
    </rPh>
    <rPh sb="19" eb="21">
      <t>イリョウ</t>
    </rPh>
    <rPh sb="22" eb="23">
      <t>ウ</t>
    </rPh>
    <phoneticPr fontId="1"/>
  </si>
  <si>
    <t>新興感染症に対し、救急医療機関が適切な医療を提供できる</t>
    <rPh sb="6" eb="7">
      <t>タイ</t>
    </rPh>
    <phoneticPr fontId="1"/>
  </si>
  <si>
    <t>医療機関が新興感染症の発生・まん延時に救急外来の需要急増に対応できる</t>
    <rPh sb="0" eb="2">
      <t>イリョウ</t>
    </rPh>
    <rPh sb="2" eb="4">
      <t>キカン</t>
    </rPh>
    <rPh sb="5" eb="10">
      <t>シンコウカンセンショウ</t>
    </rPh>
    <phoneticPr fontId="1"/>
  </si>
  <si>
    <t>医療機関が新興感染症の発生・まん延時に通常の救急医療を維持できる</t>
    <rPh sb="0" eb="2">
      <t>イリョウ</t>
    </rPh>
    <rPh sb="2" eb="4">
      <t>キカン</t>
    </rPh>
    <rPh sb="24" eb="26">
      <t>イリョウ</t>
    </rPh>
    <rPh sb="27" eb="29">
      <t>イジ</t>
    </rPh>
    <phoneticPr fontId="1"/>
  </si>
  <si>
    <t>急性期患者が早期リハビリテーションを受けられる</t>
    <phoneticPr fontId="1"/>
  </si>
  <si>
    <t>三次救急医療機関に必要な救急科専門医・救急認定看護師等が配置されている</t>
    <rPh sb="0" eb="2">
      <t>ミヨシ</t>
    </rPh>
    <rPh sb="2" eb="4">
      <t>キュウキュウ</t>
    </rPh>
    <rPh sb="4" eb="6">
      <t>イリョウ</t>
    </rPh>
    <rPh sb="6" eb="8">
      <t>キカン</t>
    </rPh>
    <rPh sb="9" eb="11">
      <t>ヒツヨウ</t>
    </rPh>
    <rPh sb="12" eb="14">
      <t>キュウキュウ</t>
    </rPh>
    <rPh sb="14" eb="15">
      <t>カ</t>
    </rPh>
    <rPh sb="15" eb="18">
      <t>センモンイ</t>
    </rPh>
    <rPh sb="19" eb="21">
      <t>キュウキュウ</t>
    </rPh>
    <rPh sb="21" eb="23">
      <t>ニンテイ</t>
    </rPh>
    <rPh sb="23" eb="26">
      <t>カンゴシ</t>
    </rPh>
    <rPh sb="26" eb="27">
      <t>トウ</t>
    </rPh>
    <rPh sb="28" eb="30">
      <t>ハイチ</t>
    </rPh>
    <phoneticPr fontId="1"/>
  </si>
  <si>
    <t>救急搬送困難症例を減少させるための取り組みが行われている</t>
    <rPh sb="0" eb="2">
      <t>キュウキュウ</t>
    </rPh>
    <rPh sb="2" eb="4">
      <t>ハンソウ</t>
    </rPh>
    <rPh sb="4" eb="6">
      <t>コンナン</t>
    </rPh>
    <rPh sb="6" eb="8">
      <t>ショウレイ</t>
    </rPh>
    <rPh sb="9" eb="11">
      <t>ゲンショウ</t>
    </rPh>
    <rPh sb="17" eb="18">
      <t>ト</t>
    </rPh>
    <rPh sb="19" eb="20">
      <t>ク</t>
    </rPh>
    <rPh sb="22" eb="23">
      <t>オコナ</t>
    </rPh>
    <phoneticPr fontId="1"/>
  </si>
  <si>
    <t>搬送困難症例（4件以上要請、30分以上現場滞在等）の検証件数</t>
    <phoneticPr fontId="1"/>
  </si>
  <si>
    <t>住民（患者や周囲の者）が速やかな救急要請や救急蘇生を理解している</t>
    <rPh sb="0" eb="2">
      <t>ジュウミン</t>
    </rPh>
    <rPh sb="3" eb="5">
      <t>カンジャ</t>
    </rPh>
    <rPh sb="6" eb="8">
      <t>シュウイ</t>
    </rPh>
    <rPh sb="9" eb="10">
      <t>モノ</t>
    </rPh>
    <rPh sb="12" eb="13">
      <t>スミ</t>
    </rPh>
    <rPh sb="16" eb="18">
      <t>キュウキュウ</t>
    </rPh>
    <rPh sb="18" eb="20">
      <t>ヨウセイ</t>
    </rPh>
    <rPh sb="21" eb="23">
      <t>キュウキュウ</t>
    </rPh>
    <rPh sb="23" eb="25">
      <t>ソセイ</t>
    </rPh>
    <rPh sb="26" eb="28">
      <t>リカイ</t>
    </rPh>
    <phoneticPr fontId="1"/>
  </si>
  <si>
    <t>住民（患者や周囲の者）が速やかな救急要請や救急蘇生を理解している</t>
    <phoneticPr fontId="1"/>
  </si>
  <si>
    <t>救急搬送困難症例を減少させるための取り組みが行われている</t>
    <phoneticPr fontId="1"/>
  </si>
  <si>
    <t>三次救急医療機関に必要な救急科専門医・救急認定看護師等が配置されている</t>
    <phoneticPr fontId="1"/>
  </si>
  <si>
    <t>医療機関が新興感染症の発生・まん延時に救急外来の需要急増に対応できる</t>
    <rPh sb="5" eb="10">
      <t>シンコウカンセンショウ</t>
    </rPh>
    <phoneticPr fontId="1"/>
  </si>
  <si>
    <t>医療機関が新興感染症の発生・まん延時に通常の救急医療を維持できる</t>
    <phoneticPr fontId="1"/>
  </si>
  <si>
    <t>新興感染症に対し、救急医療機関が適切な医療を提供できる</t>
    <phoneticPr fontId="1"/>
  </si>
  <si>
    <t>急性期を脱した患者が適切な場所で適切な医療を受けられる</t>
    <phoneticPr fontId="1"/>
  </si>
  <si>
    <t>居宅 ・ 介護施設に入居する高齢者が意思に沿った救急医療を受けられる</t>
    <rPh sb="0" eb="2">
      <t>キョタク</t>
    </rPh>
    <rPh sb="5" eb="7">
      <t>カイゴ</t>
    </rPh>
    <rPh sb="7" eb="9">
      <t>シセツ</t>
    </rPh>
    <rPh sb="10" eb="12">
      <t>ニュウキョ</t>
    </rPh>
    <rPh sb="14" eb="17">
      <t>コウレイシャ</t>
    </rPh>
    <rPh sb="18" eb="20">
      <t>イシ</t>
    </rPh>
    <rPh sb="21" eb="22">
      <t>ソ</t>
    </rPh>
    <rPh sb="24" eb="26">
      <t>キュウキュウ</t>
    </rPh>
    <rPh sb="26" eb="28">
      <t>イリョウ</t>
    </rPh>
    <rPh sb="29" eb="30">
      <t>ウ</t>
    </rPh>
    <phoneticPr fontId="1"/>
  </si>
  <si>
    <t>入居高齢者の不搬送件数、不搬送率</t>
    <rPh sb="0" eb="2">
      <t>ニュウキョ</t>
    </rPh>
    <rPh sb="2" eb="5">
      <t>コウレイシャ</t>
    </rPh>
    <rPh sb="12" eb="15">
      <t>フハンソウ</t>
    </rPh>
    <rPh sb="15" eb="16">
      <t>リツ</t>
    </rPh>
    <phoneticPr fontId="1"/>
  </si>
  <si>
    <t>急変時の蘇生中止の意思とかかりつけ医の事前指示が確認された高齢者のうち、事前の希望に沿った急変時対応が行われた割合</t>
    <rPh sb="36" eb="38">
      <t>ジゼン</t>
    </rPh>
    <rPh sb="39" eb="41">
      <t>キボウ</t>
    </rPh>
    <rPh sb="42" eb="43">
      <t>ソ</t>
    </rPh>
    <rPh sb="48" eb="50">
      <t>タイオウ</t>
    </rPh>
    <rPh sb="51" eb="52">
      <t>オコナ</t>
    </rPh>
    <rPh sb="55" eb="57">
      <t>ワリアイ</t>
    </rPh>
    <phoneticPr fontId="1"/>
  </si>
  <si>
    <t>搬送困難症例（4件以上要請、30分以上現場滞在等）の検証件数</t>
    <rPh sb="0" eb="2">
      <t>ハンソウ</t>
    </rPh>
    <rPh sb="2" eb="4">
      <t>コンナン</t>
    </rPh>
    <rPh sb="4" eb="6">
      <t>ショウレイ</t>
    </rPh>
    <rPh sb="8" eb="11">
      <t>ケンイジョウ</t>
    </rPh>
    <rPh sb="11" eb="13">
      <t>ヨウセイ</t>
    </rPh>
    <rPh sb="16" eb="17">
      <t>プン</t>
    </rPh>
    <rPh sb="17" eb="19">
      <t>イジョウ</t>
    </rPh>
    <rPh sb="19" eb="21">
      <t>ゲンバ</t>
    </rPh>
    <rPh sb="21" eb="24">
      <t>タイザイナド</t>
    </rPh>
    <rPh sb="26" eb="28">
      <t>ケンショウ</t>
    </rPh>
    <rPh sb="28" eb="30">
      <t>ケンスウ</t>
    </rPh>
    <phoneticPr fontId="1"/>
  </si>
  <si>
    <t>検証件数を把握できるかどうか要確認</t>
    <rPh sb="0" eb="2">
      <t>ケンショウ</t>
    </rPh>
    <rPh sb="2" eb="4">
      <t>ケンスウ</t>
    </rPh>
    <rPh sb="5" eb="7">
      <t>ハアク</t>
    </rPh>
    <rPh sb="14" eb="17">
      <t>ヨウカクニン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</si>
</sst>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3" x14ac:knownFonts="1">
    <font>
      <sz val="11"/>
      <color theme="1"/>
      <name val="游ゴシック"/>
      <family val="2"/>
      <charset val="128"/>
      <scheme val="minor"/>
    </font>
    <font>
      <sz val="6"/>
      <name val="游ゴシック"/>
      <family val="2"/>
      <charset val="128"/>
      <scheme val="minor"/>
    </font>
    <font>
      <b/>
      <sz val="18"/>
      <name val="游ゴシック"/>
      <family val="3"/>
      <charset val="128"/>
    </font>
    <font>
      <sz val="10"/>
      <color rgb="FF000000"/>
      <name val="Times New Roman"/>
      <family val="1"/>
    </font>
    <font>
      <sz val="11"/>
      <color theme="1"/>
      <name val="游ゴシック"/>
      <family val="2"/>
      <charset val="128"/>
      <scheme val="minor"/>
    </font>
    <font>
      <b/>
      <sz val="14"/>
      <color theme="1"/>
      <name val="游ゴシック"/>
      <family val="3"/>
      <charset val="128"/>
    </font>
    <font>
      <sz val="11"/>
      <color theme="1"/>
      <name val="游ゴシック"/>
      <family val="3"/>
      <charset val="128"/>
    </font>
    <font>
      <sz val="11"/>
      <color theme="1"/>
      <name val="游ゴシック"/>
      <family val="2"/>
      <scheme val="minor"/>
    </font>
    <font>
      <sz val="6"/>
      <name val="游ゴシック"/>
      <family val="3"/>
      <charset val="128"/>
      <scheme val="minor"/>
    </font>
    <font>
      <sz val="11"/>
      <color theme="1"/>
      <name val="Meiryo UI"/>
      <family val="3"/>
      <charset val="128"/>
    </font>
    <font>
      <b/>
      <sz val="18"/>
      <name val="游ゴシック"/>
      <family val="3"/>
      <charset val="128"/>
      <scheme val="minor"/>
    </font>
    <font>
      <sz val="12"/>
      <name val="游ゴシック"/>
      <family val="3"/>
      <charset val="128"/>
      <scheme val="minor"/>
    </font>
    <font>
      <sz val="10"/>
      <name val="游ゴシック"/>
      <family val="3"/>
      <charset val="128"/>
      <scheme val="minor"/>
    </font>
    <font>
      <sz val="12"/>
      <color theme="1"/>
      <name val="游ゴシック"/>
      <family val="3"/>
      <charset val="128"/>
      <scheme val="minor"/>
    </font>
    <font>
      <b/>
      <sz val="14"/>
      <name val="游ゴシック"/>
      <family val="3"/>
      <charset val="128"/>
      <scheme val="minor"/>
    </font>
    <font>
      <sz val="9"/>
      <name val="游ゴシック"/>
      <family val="3"/>
      <charset val="128"/>
      <scheme val="minor"/>
    </font>
    <font>
      <b/>
      <sz val="10"/>
      <name val="游ゴシック"/>
      <family val="3"/>
      <charset val="128"/>
      <scheme val="minor"/>
    </font>
    <font>
      <sz val="12"/>
      <name val="游ゴシック"/>
      <family val="3"/>
      <charset val="128"/>
    </font>
    <font>
      <b/>
      <sz val="10"/>
      <color rgb="FF0000FF"/>
      <name val="游ゴシック"/>
      <family val="3"/>
      <charset val="128"/>
    </font>
    <font>
      <sz val="11"/>
      <name val="游ゴシック"/>
      <family val="3"/>
      <charset val="128"/>
    </font>
    <font>
      <sz val="14"/>
      <name val="游ゴシック"/>
      <family val="3"/>
      <charset val="128"/>
      <scheme val="minor"/>
    </font>
    <font>
      <sz val="10"/>
      <name val="游ゴシック"/>
      <family val="3"/>
      <charset val="128"/>
    </font>
    <font>
      <sz val="18"/>
      <name val="游ゴシック"/>
      <family val="3"/>
      <charset val="128"/>
    </font>
    <font>
      <sz val="11"/>
      <name val="游ゴシック"/>
      <family val="2"/>
      <scheme val="minor"/>
    </font>
    <font>
      <sz val="11"/>
      <color theme="1"/>
      <name val="游ゴシック"/>
      <family val="3"/>
      <charset val="128"/>
      <scheme val="minor"/>
    </font>
    <font>
      <b/>
      <sz val="12"/>
      <name val="游ゴシック"/>
      <family val="3"/>
      <charset val="128"/>
      <scheme val="minor"/>
    </font>
    <font>
      <sz val="11"/>
      <name val="游ゴシック"/>
      <family val="3"/>
      <charset val="128"/>
      <scheme val="minor"/>
    </font>
    <font>
      <sz val="11"/>
      <name val="Meiryo UI"/>
      <family val="3"/>
      <charset val="128"/>
    </font>
    <font>
      <b/>
      <sz val="11"/>
      <name val="游ゴシック"/>
      <family val="3"/>
      <charset val="128"/>
    </font>
    <font>
      <b/>
      <sz val="28"/>
      <name val="游ゴシック"/>
      <family val="3"/>
      <charset val="128"/>
      <scheme val="minor"/>
    </font>
    <font>
      <b/>
      <sz val="13"/>
      <color theme="3"/>
      <name val="游ゴシック"/>
      <family val="2"/>
      <charset val="128"/>
      <scheme val="minor"/>
    </font>
    <font>
      <sz val="8"/>
      <name val="游ゴシック"/>
      <family val="3"/>
      <charset val="128"/>
      <scheme val="minor"/>
    </font>
    <font>
      <sz val="11"/>
      <color rgb="FFC00000"/>
      <name val="游ゴシック"/>
      <family val="3"/>
      <charset val="128"/>
    </font>
  </fonts>
  <fills count="6">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rgb="FFFFFF00"/>
        <bgColor indexed="64"/>
      </patternFill>
    </fill>
    <fill>
      <patternFill patternType="solid">
        <fgColor theme="9"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s>
  <cellStyleXfs count="6">
    <xf numFmtId="0" fontId="0" fillId="0" borderId="0">
      <alignment vertical="center"/>
    </xf>
    <xf numFmtId="0" fontId="3" fillId="0" borderId="0"/>
    <xf numFmtId="0" fontId="4" fillId="0" borderId="0">
      <alignment vertical="center"/>
    </xf>
    <xf numFmtId="0" fontId="7" fillId="0" borderId="0"/>
    <xf numFmtId="0" fontId="4" fillId="0" borderId="0">
      <alignment vertical="center"/>
    </xf>
    <xf numFmtId="0" fontId="4" fillId="0" borderId="0">
      <alignment vertical="center"/>
    </xf>
  </cellStyleXfs>
  <cellXfs count="168">
    <xf numFmtId="0" fontId="0" fillId="0" borderId="0" xfId="0">
      <alignment vertical="center"/>
    </xf>
    <xf numFmtId="0" fontId="7" fillId="0" borderId="0" xfId="3"/>
    <xf numFmtId="0" fontId="9" fillId="0" borderId="0" xfId="3" applyFont="1" applyAlignment="1">
      <alignment vertical="center"/>
    </xf>
    <xf numFmtId="0" fontId="2" fillId="0" borderId="0" xfId="5" applyFont="1" applyAlignment="1">
      <alignment horizontal="left" vertical="center"/>
    </xf>
    <xf numFmtId="0" fontId="12" fillId="0" borderId="0" xfId="3" applyFont="1" applyAlignment="1">
      <alignment horizontal="center" vertical="center"/>
    </xf>
    <xf numFmtId="0" fontId="19" fillId="0" borderId="1" xfId="1" applyFont="1" applyBorder="1" applyAlignment="1">
      <alignment horizontal="left" vertical="center" wrapText="1"/>
    </xf>
    <xf numFmtId="0" fontId="19" fillId="0" borderId="9" xfId="1" applyFont="1" applyBorder="1" applyAlignment="1">
      <alignment horizontal="left" vertical="center" wrapText="1"/>
    </xf>
    <xf numFmtId="20" fontId="19" fillId="0" borderId="1" xfId="3" applyNumberFormat="1" applyFont="1" applyBorder="1" applyAlignment="1">
      <alignment vertical="center" wrapText="1"/>
    </xf>
    <xf numFmtId="0" fontId="6" fillId="0" borderId="0" xfId="0" applyFont="1" applyAlignment="1">
      <alignment horizontal="center"/>
    </xf>
    <xf numFmtId="20" fontId="19" fillId="0" borderId="0" xfId="3" applyNumberFormat="1" applyFont="1" applyAlignment="1">
      <alignment vertical="center"/>
    </xf>
    <xf numFmtId="20" fontId="21" fillId="0" borderId="0" xfId="3" applyNumberFormat="1" applyFont="1" applyAlignment="1">
      <alignment vertical="center"/>
    </xf>
    <xf numFmtId="0" fontId="22" fillId="0" borderId="0" xfId="0" applyFont="1" applyAlignment="1">
      <alignment horizontal="center" vertical="center"/>
    </xf>
    <xf numFmtId="20" fontId="19" fillId="2" borderId="1" xfId="3" applyNumberFormat="1" applyFont="1" applyFill="1" applyBorder="1" applyAlignment="1">
      <alignment horizontal="center" vertical="center" wrapText="1"/>
    </xf>
    <xf numFmtId="0" fontId="19" fillId="2" borderId="1" xfId="0" applyFont="1" applyFill="1" applyBorder="1" applyAlignment="1">
      <alignment horizontal="center" vertical="center" wrapText="1"/>
    </xf>
    <xf numFmtId="176" fontId="19" fillId="0" borderId="1" xfId="3" applyNumberFormat="1" applyFont="1" applyBorder="1" applyAlignment="1">
      <alignment vertical="center"/>
    </xf>
    <xf numFmtId="20" fontId="19" fillId="0" borderId="1" xfId="3" applyNumberFormat="1" applyFont="1" applyBorder="1" applyAlignment="1">
      <alignment vertical="center"/>
    </xf>
    <xf numFmtId="0" fontId="19" fillId="0" borderId="1" xfId="0" applyFont="1" applyBorder="1" applyAlignment="1">
      <alignment horizontal="center" vertical="center" wrapText="1"/>
    </xf>
    <xf numFmtId="0" fontId="19" fillId="0" borderId="1" xfId="1" applyFont="1" applyBorder="1" applyAlignment="1">
      <alignment horizontal="left" vertical="center"/>
    </xf>
    <xf numFmtId="20" fontId="19" fillId="0" borderId="1" xfId="3" applyNumberFormat="1" applyFont="1" applyBorder="1" applyAlignment="1">
      <alignment horizontal="left" vertical="center" wrapText="1"/>
    </xf>
    <xf numFmtId="0" fontId="19" fillId="0" borderId="9" xfId="1" applyFont="1" applyBorder="1" applyAlignment="1">
      <alignment horizontal="left" vertical="center"/>
    </xf>
    <xf numFmtId="0" fontId="5" fillId="0" borderId="0" xfId="3" applyFont="1"/>
    <xf numFmtId="0" fontId="6" fillId="0" borderId="0" xfId="3" applyFont="1"/>
    <xf numFmtId="0" fontId="18" fillId="0" borderId="0" xfId="3" applyFont="1"/>
    <xf numFmtId="0" fontId="23" fillId="0" borderId="0" xfId="0" applyFont="1" applyAlignment="1"/>
    <xf numFmtId="0" fontId="10" fillId="0" borderId="0" xfId="4" applyFont="1">
      <alignment vertical="center"/>
    </xf>
    <xf numFmtId="0" fontId="20" fillId="0" borderId="0" xfId="3" applyFont="1"/>
    <xf numFmtId="0" fontId="14" fillId="0" borderId="4" xfId="3" applyFont="1" applyBorder="1" applyAlignment="1">
      <alignment horizontal="center" vertical="center"/>
    </xf>
    <xf numFmtId="0" fontId="14" fillId="0" borderId="5" xfId="3" applyFont="1" applyBorder="1" applyAlignment="1">
      <alignment horizontal="center" vertical="center"/>
    </xf>
    <xf numFmtId="0" fontId="12" fillId="0" borderId="4" xfId="4" applyFont="1" applyBorder="1" applyAlignment="1">
      <alignment horizontal="center" vertical="center" wrapText="1"/>
    </xf>
    <xf numFmtId="0" fontId="12" fillId="0" borderId="3" xfId="3" applyFont="1" applyBorder="1" applyAlignment="1">
      <alignment horizontal="center" vertical="center"/>
    </xf>
    <xf numFmtId="0" fontId="14" fillId="0" borderId="6" xfId="3" applyFont="1" applyBorder="1" applyAlignment="1">
      <alignment horizontal="center" vertical="center"/>
    </xf>
    <xf numFmtId="0" fontId="15" fillId="0" borderId="4" xfId="4" applyFont="1" applyBorder="1" applyAlignment="1">
      <alignment horizontal="center" vertical="center" wrapText="1"/>
    </xf>
    <xf numFmtId="0" fontId="16" fillId="0" borderId="3" xfId="3" applyFont="1" applyBorder="1" applyAlignment="1">
      <alignment horizontal="center" vertical="center"/>
    </xf>
    <xf numFmtId="0" fontId="16" fillId="0" borderId="6" xfId="3" applyFont="1" applyBorder="1" applyAlignment="1">
      <alignment horizontal="center" vertical="center"/>
    </xf>
    <xf numFmtId="0" fontId="12" fillId="0" borderId="0" xfId="4" applyFont="1" applyAlignment="1">
      <alignment horizontal="center" vertical="center" wrapText="1"/>
    </xf>
    <xf numFmtId="0" fontId="11" fillId="0" borderId="9" xfId="4" applyFont="1" applyBorder="1" applyAlignment="1">
      <alignment vertical="center" wrapText="1"/>
    </xf>
    <xf numFmtId="0" fontId="12" fillId="0" borderId="9" xfId="4" applyFont="1" applyBorder="1" applyAlignment="1">
      <alignment horizontal="center" vertical="center" wrapText="1"/>
    </xf>
    <xf numFmtId="0" fontId="12" fillId="0" borderId="1" xfId="4" applyFont="1" applyBorder="1" applyAlignment="1">
      <alignment horizontal="center" vertical="center" wrapText="1"/>
    </xf>
    <xf numFmtId="0" fontId="11" fillId="0" borderId="1" xfId="4" applyFont="1" applyBorder="1" applyAlignment="1">
      <alignment vertical="center" wrapText="1"/>
    </xf>
    <xf numFmtId="0" fontId="11" fillId="0" borderId="8" xfId="4" applyFont="1" applyBorder="1" applyAlignment="1">
      <alignment vertical="center" wrapText="1"/>
    </xf>
    <xf numFmtId="0" fontId="12" fillId="0" borderId="8" xfId="4" applyFont="1" applyBorder="1" applyAlignment="1">
      <alignment horizontal="center" vertical="center" wrapText="1"/>
    </xf>
    <xf numFmtId="0" fontId="12" fillId="0" borderId="10" xfId="4" applyFont="1" applyBorder="1" applyAlignment="1">
      <alignment horizontal="center" vertical="center" wrapText="1"/>
    </xf>
    <xf numFmtId="0" fontId="11" fillId="0" borderId="10" xfId="4" applyFont="1" applyBorder="1" applyAlignment="1">
      <alignment vertical="center" wrapText="1"/>
    </xf>
    <xf numFmtId="0" fontId="12" fillId="0" borderId="0" xfId="4" applyFont="1" applyAlignment="1">
      <alignment vertical="center" wrapText="1"/>
    </xf>
    <xf numFmtId="0" fontId="11" fillId="0" borderId="8" xfId="4" applyFont="1" applyBorder="1" applyAlignment="1">
      <alignment horizontal="left" vertical="center" wrapText="1"/>
    </xf>
    <xf numFmtId="0" fontId="11" fillId="0" borderId="9" xfId="4" applyFont="1" applyBorder="1" applyAlignment="1">
      <alignment horizontal="left" vertical="center" wrapText="1"/>
    </xf>
    <xf numFmtId="0" fontId="11" fillId="0" borderId="1" xfId="4" applyFont="1" applyBorder="1" applyAlignment="1">
      <alignment horizontal="left" vertical="center" wrapText="1"/>
    </xf>
    <xf numFmtId="0" fontId="11" fillId="0" borderId="0" xfId="4" applyFont="1" applyAlignment="1">
      <alignment horizontal="left" vertical="center" wrapText="1"/>
    </xf>
    <xf numFmtId="0" fontId="2" fillId="0" borderId="0" xfId="0" applyFont="1" applyAlignment="1">
      <alignment horizontal="left" vertical="center"/>
    </xf>
    <xf numFmtId="0" fontId="13" fillId="0" borderId="1" xfId="3" applyFont="1" applyBorder="1" applyAlignment="1">
      <alignment horizontal="left" vertical="center" wrapText="1"/>
    </xf>
    <xf numFmtId="0" fontId="11" fillId="0" borderId="1" xfId="3" applyFont="1" applyBorder="1" applyAlignment="1">
      <alignment horizontal="left" vertical="center" wrapText="1"/>
    </xf>
    <xf numFmtId="0" fontId="17" fillId="0" borderId="1" xfId="3" applyFont="1" applyBorder="1" applyAlignment="1">
      <alignment horizontal="left" vertical="center" wrapText="1"/>
    </xf>
    <xf numFmtId="176" fontId="19" fillId="0" borderId="9" xfId="3" applyNumberFormat="1" applyFont="1" applyBorder="1" applyAlignment="1">
      <alignment vertical="center"/>
    </xf>
    <xf numFmtId="20" fontId="19" fillId="0" borderId="8" xfId="3" applyNumberFormat="1" applyFont="1" applyBorder="1" applyAlignment="1">
      <alignment vertical="center" wrapText="1"/>
    </xf>
    <xf numFmtId="0" fontId="19" fillId="0" borderId="8" xfId="0" applyFont="1" applyBorder="1" applyAlignment="1">
      <alignment horizontal="center" vertical="center" wrapText="1"/>
    </xf>
    <xf numFmtId="20" fontId="19" fillId="0" borderId="9" xfId="3" applyNumberFormat="1" applyFont="1" applyBorder="1" applyAlignment="1">
      <alignment vertical="center" wrapText="1"/>
    </xf>
    <xf numFmtId="0" fontId="19" fillId="0" borderId="9" xfId="0" applyFont="1" applyBorder="1" applyAlignment="1">
      <alignment horizontal="center" vertical="center" wrapText="1"/>
    </xf>
    <xf numFmtId="20" fontId="19" fillId="0" borderId="8" xfId="3" applyNumberFormat="1" applyFont="1" applyBorder="1" applyAlignment="1">
      <alignment horizontal="left" vertical="center" wrapText="1"/>
    </xf>
    <xf numFmtId="0" fontId="24" fillId="0" borderId="1" xfId="3" applyFont="1" applyBorder="1" applyAlignment="1">
      <alignment horizontal="left" vertical="center" wrapText="1"/>
    </xf>
    <xf numFmtId="0" fontId="12" fillId="0" borderId="4" xfId="4" applyFont="1" applyBorder="1" applyAlignment="1">
      <alignment horizontal="center" vertical="center"/>
    </xf>
    <xf numFmtId="0" fontId="12" fillId="0" borderId="7" xfId="4" applyFont="1" applyBorder="1" applyAlignment="1">
      <alignment horizontal="center" vertical="center"/>
    </xf>
    <xf numFmtId="0" fontId="14" fillId="0" borderId="5" xfId="4" applyFont="1" applyBorder="1" applyAlignment="1">
      <alignment horizontal="center" vertical="center"/>
    </xf>
    <xf numFmtId="0" fontId="12" fillId="0" borderId="6" xfId="4" applyFont="1" applyBorder="1" applyAlignment="1">
      <alignment horizontal="center" vertical="center"/>
    </xf>
    <xf numFmtId="0" fontId="14" fillId="0" borderId="2" xfId="4" applyFont="1" applyBorder="1" applyAlignment="1">
      <alignment horizontal="center" vertical="center"/>
    </xf>
    <xf numFmtId="0" fontId="12" fillId="0" borderId="7" xfId="4" applyFont="1" applyBorder="1" applyAlignment="1">
      <alignment horizontal="center" vertical="center" wrapText="1"/>
    </xf>
    <xf numFmtId="0" fontId="11" fillId="0" borderId="5" xfId="4" applyFont="1" applyBorder="1" applyAlignment="1">
      <alignment horizontal="left" vertical="center" wrapText="1"/>
    </xf>
    <xf numFmtId="0" fontId="11" fillId="0" borderId="12" xfId="4" applyFont="1" applyBorder="1" applyAlignment="1">
      <alignment vertical="center" wrapText="1"/>
    </xf>
    <xf numFmtId="0" fontId="11" fillId="0" borderId="5" xfId="4" applyFont="1" applyBorder="1" applyAlignment="1">
      <alignment vertical="center" wrapText="1"/>
    </xf>
    <xf numFmtId="0" fontId="14" fillId="0" borderId="0" xfId="3" applyFont="1" applyAlignment="1">
      <alignment horizontal="center" vertical="center"/>
    </xf>
    <xf numFmtId="0" fontId="15" fillId="0" borderId="0" xfId="4" applyFont="1" applyAlignment="1">
      <alignment horizontal="center" vertical="center" wrapText="1"/>
    </xf>
    <xf numFmtId="0" fontId="16" fillId="0" borderId="0" xfId="3" applyFont="1" applyAlignment="1">
      <alignment horizontal="center" vertical="center"/>
    </xf>
    <xf numFmtId="0" fontId="12" fillId="0" borderId="1" xfId="4" applyFont="1" applyBorder="1" applyAlignment="1">
      <alignment horizontal="center" vertical="top" wrapText="1"/>
    </xf>
    <xf numFmtId="20" fontId="19" fillId="0" borderId="9" xfId="3" applyNumberFormat="1" applyFont="1" applyBorder="1" applyAlignment="1">
      <alignment vertical="center"/>
    </xf>
    <xf numFmtId="20" fontId="19" fillId="0" borderId="8" xfId="3" applyNumberFormat="1" applyFont="1" applyBorder="1" applyAlignment="1">
      <alignment vertical="center"/>
    </xf>
    <xf numFmtId="0" fontId="6" fillId="0" borderId="9" xfId="0" applyFont="1" applyBorder="1" applyAlignment="1">
      <alignment vertical="center" wrapText="1"/>
    </xf>
    <xf numFmtId="0" fontId="6" fillId="0" borderId="1" xfId="0" applyFont="1" applyBorder="1" applyAlignment="1">
      <alignment vertical="center" wrapText="1"/>
    </xf>
    <xf numFmtId="0" fontId="19" fillId="0" borderId="1" xfId="0" applyFont="1" applyBorder="1" applyAlignment="1">
      <alignment vertical="center" wrapText="1"/>
    </xf>
    <xf numFmtId="0" fontId="6" fillId="0" borderId="10" xfId="0" applyFont="1" applyBorder="1" applyAlignment="1">
      <alignment horizontal="left" vertical="center" wrapText="1"/>
    </xf>
    <xf numFmtId="0" fontId="19" fillId="0" borderId="9" xfId="0" applyFont="1" applyBorder="1" applyAlignment="1">
      <alignment vertical="center" wrapText="1"/>
    </xf>
    <xf numFmtId="0" fontId="27" fillId="0" borderId="0" xfId="3" applyFont="1" applyAlignment="1">
      <alignment vertical="center"/>
    </xf>
    <xf numFmtId="0" fontId="11" fillId="0" borderId="10" xfId="4" applyFont="1" applyBorder="1" applyAlignment="1">
      <alignment horizontal="left" vertical="center" wrapText="1"/>
    </xf>
    <xf numFmtId="0" fontId="26" fillId="0" borderId="0" xfId="3" applyFont="1"/>
    <xf numFmtId="0" fontId="26" fillId="0" borderId="0" xfId="3" applyFont="1" applyAlignment="1">
      <alignment wrapText="1"/>
    </xf>
    <xf numFmtId="0" fontId="11" fillId="0" borderId="1" xfId="3" applyFont="1" applyBorder="1" applyAlignment="1">
      <alignment horizontal="center" vertical="center"/>
    </xf>
    <xf numFmtId="0" fontId="29" fillId="0" borderId="0" xfId="3" applyFont="1" applyAlignment="1">
      <alignment horizontal="center" vertical="center"/>
    </xf>
    <xf numFmtId="0" fontId="11" fillId="0" borderId="1" xfId="3" applyFont="1" applyBorder="1"/>
    <xf numFmtId="0" fontId="10" fillId="0" borderId="0" xfId="3" applyFont="1" applyAlignment="1">
      <alignment horizontal="left" vertical="center"/>
    </xf>
    <xf numFmtId="0" fontId="20" fillId="0" borderId="0" xfId="3" applyFont="1" applyAlignment="1">
      <alignment horizontal="left" vertical="center" wrapText="1"/>
    </xf>
    <xf numFmtId="0" fontId="12" fillId="0" borderId="0" xfId="3" applyFont="1" applyAlignment="1">
      <alignment horizontal="center"/>
    </xf>
    <xf numFmtId="0" fontId="11" fillId="0" borderId="0" xfId="3" applyFont="1"/>
    <xf numFmtId="0" fontId="15" fillId="0" borderId="0" xfId="3" applyFont="1" applyAlignment="1">
      <alignment horizontal="center" vertical="center"/>
    </xf>
    <xf numFmtId="0" fontId="15" fillId="0" borderId="0" xfId="3" applyFont="1" applyAlignment="1">
      <alignment horizontal="center"/>
    </xf>
    <xf numFmtId="0" fontId="11" fillId="0" borderId="9" xfId="3" applyFont="1" applyBorder="1" applyAlignment="1">
      <alignment horizontal="center" vertical="center"/>
    </xf>
    <xf numFmtId="0" fontId="29" fillId="0" borderId="0" xfId="3" applyFont="1" applyAlignment="1">
      <alignment vertical="center"/>
    </xf>
    <xf numFmtId="0" fontId="12" fillId="0" borderId="9" xfId="3" applyFont="1" applyBorder="1" applyAlignment="1">
      <alignment horizontal="center" vertical="center"/>
    </xf>
    <xf numFmtId="0" fontId="12" fillId="0" borderId="1" xfId="3" applyFont="1" applyBorder="1" applyAlignment="1">
      <alignment horizontal="center" vertical="center"/>
    </xf>
    <xf numFmtId="0" fontId="11" fillId="0" borderId="9" xfId="3" applyFont="1" applyBorder="1" applyAlignment="1">
      <alignment horizontal="left" vertical="center" wrapText="1"/>
    </xf>
    <xf numFmtId="0" fontId="15" fillId="0" borderId="9" xfId="3" applyFont="1" applyBorder="1" applyAlignment="1">
      <alignment horizontal="center" vertical="center"/>
    </xf>
    <xf numFmtId="0" fontId="11" fillId="0" borderId="9" xfId="3" applyFont="1" applyBorder="1" applyAlignment="1">
      <alignment vertical="center"/>
    </xf>
    <xf numFmtId="0" fontId="11" fillId="0" borderId="9" xfId="3" applyFont="1" applyBorder="1" applyAlignment="1">
      <alignment vertical="center" wrapText="1"/>
    </xf>
    <xf numFmtId="0" fontId="11" fillId="0" borderId="8" xfId="3" applyFont="1" applyBorder="1" applyAlignment="1">
      <alignment horizontal="center" vertical="center"/>
    </xf>
    <xf numFmtId="0" fontId="12" fillId="0" borderId="8" xfId="3" applyFont="1" applyBorder="1" applyAlignment="1">
      <alignment horizontal="center" vertical="center"/>
    </xf>
    <xf numFmtId="0" fontId="15" fillId="0" borderId="10" xfId="3" applyFont="1" applyBorder="1" applyAlignment="1">
      <alignment horizontal="center"/>
    </xf>
    <xf numFmtId="0" fontId="12" fillId="0" borderId="10" xfId="3" applyFont="1" applyBorder="1" applyAlignment="1">
      <alignment horizontal="center"/>
    </xf>
    <xf numFmtId="0" fontId="11" fillId="0" borderId="10" xfId="3" applyFont="1" applyBorder="1"/>
    <xf numFmtId="0" fontId="26" fillId="0" borderId="10" xfId="3" applyFont="1" applyBorder="1"/>
    <xf numFmtId="0" fontId="15" fillId="0" borderId="8" xfId="3" applyFont="1" applyBorder="1" applyAlignment="1">
      <alignment horizontal="center"/>
    </xf>
    <xf numFmtId="0" fontId="12" fillId="0" borderId="8" xfId="3" applyFont="1" applyBorder="1" applyAlignment="1">
      <alignment horizontal="center"/>
    </xf>
    <xf numFmtId="0" fontId="11" fillId="0" borderId="8" xfId="3" applyFont="1" applyBorder="1"/>
    <xf numFmtId="0" fontId="14" fillId="0" borderId="0" xfId="3" applyFont="1" applyAlignment="1">
      <alignment horizontal="left" vertical="center"/>
    </xf>
    <xf numFmtId="0" fontId="12" fillId="0" borderId="0" xfId="3" applyFont="1" applyAlignment="1">
      <alignment horizontal="center" vertical="top"/>
    </xf>
    <xf numFmtId="0" fontId="11" fillId="0" borderId="0" xfId="3" applyFont="1" applyAlignment="1">
      <alignment wrapText="1"/>
    </xf>
    <xf numFmtId="0" fontId="26" fillId="0" borderId="8" xfId="3" applyFont="1" applyBorder="1"/>
    <xf numFmtId="0" fontId="26" fillId="0" borderId="0" xfId="0" applyFont="1">
      <alignment vertical="center"/>
    </xf>
    <xf numFmtId="0" fontId="12" fillId="0" borderId="10" xfId="3" applyFont="1" applyBorder="1" applyAlignment="1">
      <alignment horizontal="center" vertical="center"/>
    </xf>
    <xf numFmtId="0" fontId="15" fillId="0" borderId="8" xfId="3" applyFont="1" applyBorder="1" applyAlignment="1">
      <alignment horizontal="center" vertical="center"/>
    </xf>
    <xf numFmtId="0" fontId="12" fillId="0" borderId="13" xfId="3" applyFont="1" applyBorder="1" applyAlignment="1">
      <alignment horizontal="center" vertical="center"/>
    </xf>
    <xf numFmtId="0" fontId="11" fillId="0" borderId="10" xfId="3" applyFont="1" applyBorder="1" applyAlignment="1">
      <alignment horizontal="left" vertical="center" wrapText="1"/>
    </xf>
    <xf numFmtId="0" fontId="15" fillId="0" borderId="10" xfId="3" applyFont="1" applyBorder="1" applyAlignment="1">
      <alignment horizontal="center" vertical="center"/>
    </xf>
    <xf numFmtId="0" fontId="11" fillId="0" borderId="0" xfId="3" applyFont="1" applyAlignment="1">
      <alignment horizontal="left" vertical="center" wrapText="1"/>
    </xf>
    <xf numFmtId="0" fontId="11" fillId="0" borderId="10" xfId="3" applyFont="1" applyBorder="1" applyAlignment="1">
      <alignment horizontal="center" vertical="center"/>
    </xf>
    <xf numFmtId="0" fontId="26" fillId="0" borderId="8" xfId="3" applyFont="1" applyBorder="1" applyAlignment="1">
      <alignment wrapText="1"/>
    </xf>
    <xf numFmtId="0" fontId="26" fillId="0" borderId="9" xfId="3" applyFont="1" applyBorder="1" applyAlignment="1">
      <alignment wrapText="1"/>
    </xf>
    <xf numFmtId="0" fontId="15" fillId="0" borderId="1" xfId="3" applyFont="1" applyBorder="1" applyAlignment="1">
      <alignment horizontal="center" vertical="top"/>
    </xf>
    <xf numFmtId="0" fontId="11" fillId="0" borderId="1" xfId="4" applyFont="1" applyBorder="1" applyAlignment="1">
      <alignment vertical="top" wrapText="1"/>
    </xf>
    <xf numFmtId="0" fontId="12" fillId="0" borderId="1" xfId="3" applyFont="1" applyBorder="1" applyAlignment="1">
      <alignment horizontal="center" vertical="top"/>
    </xf>
    <xf numFmtId="0" fontId="11" fillId="0" borderId="1" xfId="3" applyFont="1" applyBorder="1" applyAlignment="1">
      <alignment horizontal="left" vertical="top" wrapText="1"/>
    </xf>
    <xf numFmtId="0" fontId="11" fillId="0" borderId="8" xfId="3" applyFont="1" applyBorder="1" applyAlignment="1">
      <alignment vertical="center" wrapText="1"/>
    </xf>
    <xf numFmtId="0" fontId="24" fillId="4" borderId="1" xfId="3" applyFont="1" applyFill="1" applyBorder="1" applyAlignment="1">
      <alignment horizontal="center" vertical="center"/>
    </xf>
    <xf numFmtId="0" fontId="9" fillId="0" borderId="0" xfId="3" applyFont="1" applyAlignment="1">
      <alignment horizontal="center" vertical="center"/>
    </xf>
    <xf numFmtId="20" fontId="19" fillId="0" borderId="1" xfId="3" applyNumberFormat="1" applyFont="1" applyBorder="1" applyAlignment="1">
      <alignment horizontal="center" vertical="center" wrapText="1"/>
    </xf>
    <xf numFmtId="20" fontId="19" fillId="0" borderId="9" xfId="3" applyNumberFormat="1" applyFont="1" applyBorder="1" applyAlignment="1">
      <alignment horizontal="center" vertical="center" wrapText="1"/>
    </xf>
    <xf numFmtId="20" fontId="19" fillId="0" borderId="8" xfId="3" applyNumberFormat="1" applyFont="1" applyBorder="1" applyAlignment="1">
      <alignment horizontal="center" vertical="center" wrapText="1"/>
    </xf>
    <xf numFmtId="176" fontId="26" fillId="4" borderId="1" xfId="3" applyNumberFormat="1" applyFont="1" applyFill="1" applyBorder="1" applyAlignment="1">
      <alignment horizontal="center" vertical="center" wrapText="1"/>
    </xf>
    <xf numFmtId="176" fontId="9" fillId="0" borderId="0" xfId="3" applyNumberFormat="1" applyFont="1" applyAlignment="1">
      <alignment horizontal="center" vertical="center"/>
    </xf>
    <xf numFmtId="176" fontId="19" fillId="0" borderId="1" xfId="3" applyNumberFormat="1" applyFont="1" applyBorder="1" applyAlignment="1">
      <alignment horizontal="center" vertical="center" wrapText="1"/>
    </xf>
    <xf numFmtId="176" fontId="19" fillId="0" borderId="9" xfId="3" applyNumberFormat="1" applyFont="1" applyBorder="1" applyAlignment="1">
      <alignment horizontal="center" vertical="center" wrapText="1"/>
    </xf>
    <xf numFmtId="176" fontId="19" fillId="0" borderId="8" xfId="3" applyNumberFormat="1" applyFont="1" applyBorder="1" applyAlignment="1">
      <alignment horizontal="center" vertical="center" wrapText="1"/>
    </xf>
    <xf numFmtId="176" fontId="19" fillId="3" borderId="1" xfId="3" applyNumberFormat="1" applyFont="1" applyFill="1" applyBorder="1" applyAlignment="1">
      <alignment horizontal="center" vertical="center" wrapText="1"/>
    </xf>
    <xf numFmtId="20" fontId="19" fillId="5" borderId="1" xfId="3" applyNumberFormat="1" applyFont="1" applyFill="1" applyBorder="1" applyAlignment="1">
      <alignment horizontal="center" vertical="center" wrapText="1"/>
    </xf>
    <xf numFmtId="176" fontId="9" fillId="0" borderId="0" xfId="3" applyNumberFormat="1" applyFont="1" applyAlignment="1">
      <alignment horizontal="centerContinuous" vertical="center"/>
    </xf>
    <xf numFmtId="20" fontId="6" fillId="0" borderId="9" xfId="3" applyNumberFormat="1" applyFont="1" applyBorder="1" applyAlignment="1">
      <alignment vertical="center" wrapText="1"/>
    </xf>
    <xf numFmtId="20" fontId="19" fillId="2" borderId="9" xfId="3" applyNumberFormat="1" applyFont="1" applyFill="1" applyBorder="1" applyAlignment="1">
      <alignment horizontal="center" vertical="center" wrapText="1"/>
    </xf>
    <xf numFmtId="176" fontId="19" fillId="2" borderId="9" xfId="3" applyNumberFormat="1" applyFont="1" applyFill="1" applyBorder="1" applyAlignment="1">
      <alignment horizontal="center" vertical="center" wrapText="1"/>
    </xf>
    <xf numFmtId="20" fontId="6" fillId="0" borderId="1" xfId="3" applyNumberFormat="1" applyFont="1" applyBorder="1" applyAlignment="1">
      <alignment vertical="center"/>
    </xf>
    <xf numFmtId="20" fontId="6" fillId="0" borderId="1" xfId="3" applyNumberFormat="1" applyFont="1" applyBorder="1" applyAlignment="1">
      <alignment vertical="center" wrapText="1"/>
    </xf>
    <xf numFmtId="0" fontId="11" fillId="0" borderId="8" xfId="3" applyFont="1" applyBorder="1" applyAlignment="1">
      <alignment horizontal="left" vertical="center"/>
    </xf>
    <xf numFmtId="0" fontId="11" fillId="0" borderId="8" xfId="3" applyFont="1" applyBorder="1" applyAlignment="1">
      <alignment vertical="center"/>
    </xf>
    <xf numFmtId="0" fontId="19" fillId="2" borderId="1" xfId="3" applyFont="1" applyFill="1" applyBorder="1" applyAlignment="1">
      <alignment horizontal="center" vertical="center" wrapText="1"/>
    </xf>
    <xf numFmtId="0" fontId="19" fillId="0" borderId="0" xfId="3" applyFont="1" applyAlignment="1">
      <alignment horizontal="center" vertical="center"/>
    </xf>
    <xf numFmtId="0" fontId="19" fillId="0" borderId="9" xfId="3" applyFont="1" applyBorder="1" applyAlignment="1">
      <alignment horizontal="center" vertical="center"/>
    </xf>
    <xf numFmtId="0" fontId="19" fillId="0" borderId="1" xfId="3" applyFont="1" applyBorder="1" applyAlignment="1">
      <alignment horizontal="center" vertical="center"/>
    </xf>
    <xf numFmtId="0" fontId="2" fillId="0" borderId="0" xfId="0" applyFont="1">
      <alignment vertical="center"/>
    </xf>
    <xf numFmtId="0" fontId="26" fillId="0" borderId="8" xfId="3" applyFont="1" applyBorder="1" applyAlignment="1">
      <alignment vertical="center" wrapText="1"/>
    </xf>
    <xf numFmtId="0" fontId="14" fillId="0" borderId="11" xfId="4" applyFont="1" applyBorder="1" applyAlignment="1">
      <alignment horizontal="center" vertical="center" wrapText="1"/>
    </xf>
    <xf numFmtId="0" fontId="25" fillId="0" borderId="10" xfId="4" applyFont="1" applyBorder="1" applyAlignment="1">
      <alignment vertical="center" wrapText="1"/>
    </xf>
    <xf numFmtId="0" fontId="11" fillId="0" borderId="10" xfId="3" applyFont="1" applyBorder="1" applyAlignment="1">
      <alignment vertical="center"/>
    </xf>
    <xf numFmtId="0" fontId="26" fillId="0" borderId="10" xfId="3" applyFont="1" applyBorder="1" applyAlignment="1">
      <alignment vertical="top"/>
    </xf>
    <xf numFmtId="0" fontId="32" fillId="0" borderId="0" xfId="3" applyFont="1"/>
    <xf numFmtId="0" fontId="32" fillId="0" borderId="0" xfId="0" applyFont="1" applyAlignment="1"/>
    <xf numFmtId="0" fontId="14" fillId="0" borderId="6" xfId="3" applyFont="1" applyBorder="1" applyAlignment="1">
      <alignment horizontal="center" vertical="center"/>
    </xf>
    <xf numFmtId="0" fontId="14" fillId="0" borderId="5" xfId="3" applyFont="1" applyBorder="1" applyAlignment="1">
      <alignment horizontal="center" vertical="center"/>
    </xf>
    <xf numFmtId="0" fontId="12" fillId="0" borderId="0" xfId="4" applyFont="1" applyAlignment="1">
      <alignment horizontal="center" vertical="center" wrapText="1"/>
    </xf>
    <xf numFmtId="0" fontId="29" fillId="0" borderId="0" xfId="3" applyFont="1" applyAlignment="1">
      <alignment horizontal="center" vertical="center"/>
    </xf>
    <xf numFmtId="0" fontId="11" fillId="0" borderId="9" xfId="4" applyFont="1" applyBorder="1" applyAlignment="1">
      <alignment horizontal="left" vertical="center" wrapText="1"/>
    </xf>
    <xf numFmtId="0" fontId="11" fillId="0" borderId="8" xfId="4" applyFont="1" applyBorder="1" applyAlignment="1">
      <alignment horizontal="left" vertical="center" wrapText="1"/>
    </xf>
    <xf numFmtId="0" fontId="11" fillId="0" borderId="9" xfId="3" applyFont="1" applyBorder="1" applyAlignment="1">
      <alignment horizontal="left" vertical="center" wrapText="1"/>
    </xf>
    <xf numFmtId="0" fontId="11" fillId="0" borderId="8" xfId="3" applyFont="1" applyBorder="1" applyAlignment="1">
      <alignment horizontal="left" vertical="center" wrapText="1"/>
    </xf>
  </cellXfs>
  <cellStyles count="6">
    <cellStyle name="標準" xfId="0" builtinId="0"/>
    <cellStyle name="標準 2" xfId="1" xr:uid="{00000000-0005-0000-0000-000001000000}"/>
    <cellStyle name="標準 2 2" xfId="4" xr:uid="{00000000-0005-0000-0000-000002000000}"/>
    <cellStyle name="標準 3" xfId="3" xr:uid="{00000000-0005-0000-0000-000003000000}"/>
    <cellStyle name="標準 4" xfId="2" xr:uid="{00000000-0005-0000-0000-000004000000}"/>
    <cellStyle name="標準 4 2" xfId="5" xr:uid="{00000000-0005-0000-0000-000005000000}"/>
  </cellStyles>
  <dxfs count="0"/>
  <tableStyles count="0" defaultTableStyle="TableStyleMedium2" defaultPivotStyle="PivotStyleLight16"/>
  <colors>
    <mruColors>
      <color rgb="FFFFBDBD"/>
      <color rgb="FF000000"/>
      <color rgb="FF0000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66676</xdr:colOff>
      <xdr:row>10</xdr:row>
      <xdr:rowOff>0</xdr:rowOff>
    </xdr:from>
    <xdr:to>
      <xdr:col>10</xdr:col>
      <xdr:colOff>333376</xdr:colOff>
      <xdr:row>25</xdr:row>
      <xdr:rowOff>0</xdr:rowOff>
    </xdr:to>
    <xdr:sp macro="" textlink="">
      <xdr:nvSpPr>
        <xdr:cNvPr id="2" name="右中かっこ 1">
          <a:extLst>
            <a:ext uri="{FF2B5EF4-FFF2-40B4-BE49-F238E27FC236}">
              <a16:creationId xmlns:a16="http://schemas.microsoft.com/office/drawing/2014/main" id="{B48D295E-385F-4485-B427-EFF34205BAE3}"/>
            </a:ext>
          </a:extLst>
        </xdr:cNvPr>
        <xdr:cNvSpPr/>
      </xdr:nvSpPr>
      <xdr:spPr>
        <a:xfrm>
          <a:off x="16287751" y="5638800"/>
          <a:ext cx="266700" cy="8324850"/>
        </a:xfrm>
        <a:prstGeom prst="rightBrace">
          <a:avLst>
            <a:gd name="adj1" fmla="val 8333"/>
            <a:gd name="adj2" fmla="val 328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58616</xdr:colOff>
      <xdr:row>12</xdr:row>
      <xdr:rowOff>16932</xdr:rowOff>
    </xdr:from>
    <xdr:to>
      <xdr:col>6</xdr:col>
      <xdr:colOff>296333</xdr:colOff>
      <xdr:row>15</xdr:row>
      <xdr:rowOff>-1</xdr:rowOff>
    </xdr:to>
    <xdr:sp macro="" textlink="">
      <xdr:nvSpPr>
        <xdr:cNvPr id="3" name="右中かっこ 2">
          <a:extLst>
            <a:ext uri="{FF2B5EF4-FFF2-40B4-BE49-F238E27FC236}">
              <a16:creationId xmlns:a16="http://schemas.microsoft.com/office/drawing/2014/main" id="{1A9769FC-8698-4392-98D2-E770F57296AE}"/>
            </a:ext>
          </a:extLst>
        </xdr:cNvPr>
        <xdr:cNvSpPr/>
      </xdr:nvSpPr>
      <xdr:spPr>
        <a:xfrm>
          <a:off x="10879016" y="6883399"/>
          <a:ext cx="237717" cy="1837267"/>
        </a:xfrm>
        <a:prstGeom prst="rightBrace">
          <a:avLst>
            <a:gd name="adj1" fmla="val 8333"/>
            <a:gd name="adj2" fmla="val 4898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57153</xdr:colOff>
      <xdr:row>10</xdr:row>
      <xdr:rowOff>14654</xdr:rowOff>
    </xdr:from>
    <xdr:to>
      <xdr:col>6</xdr:col>
      <xdr:colOff>313267</xdr:colOff>
      <xdr:row>11</xdr:row>
      <xdr:rowOff>550333</xdr:rowOff>
    </xdr:to>
    <xdr:sp macro="" textlink="">
      <xdr:nvSpPr>
        <xdr:cNvPr id="4" name="右中かっこ 3">
          <a:extLst>
            <a:ext uri="{FF2B5EF4-FFF2-40B4-BE49-F238E27FC236}">
              <a16:creationId xmlns:a16="http://schemas.microsoft.com/office/drawing/2014/main" id="{FF87963C-3B8A-4FC4-9017-9B0DEDE3F8B9}"/>
            </a:ext>
          </a:extLst>
        </xdr:cNvPr>
        <xdr:cNvSpPr/>
      </xdr:nvSpPr>
      <xdr:spPr>
        <a:xfrm>
          <a:off x="10877553" y="5644987"/>
          <a:ext cx="256114" cy="1153746"/>
        </a:xfrm>
        <a:prstGeom prst="rightBrace">
          <a:avLst>
            <a:gd name="adj1" fmla="val 8333"/>
            <a:gd name="adj2" fmla="val 2950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61186</xdr:colOff>
      <xdr:row>16</xdr:row>
      <xdr:rowOff>50800</xdr:rowOff>
    </xdr:from>
    <xdr:to>
      <xdr:col>6</xdr:col>
      <xdr:colOff>296333</xdr:colOff>
      <xdr:row>18</xdr:row>
      <xdr:rowOff>567267</xdr:rowOff>
    </xdr:to>
    <xdr:sp macro="" textlink="">
      <xdr:nvSpPr>
        <xdr:cNvPr id="5" name="右中かっこ 4">
          <a:extLst>
            <a:ext uri="{FF2B5EF4-FFF2-40B4-BE49-F238E27FC236}">
              <a16:creationId xmlns:a16="http://schemas.microsoft.com/office/drawing/2014/main" id="{5BAB0208-FAEF-4DDD-91C1-EFEBE8729B94}"/>
            </a:ext>
          </a:extLst>
        </xdr:cNvPr>
        <xdr:cNvSpPr/>
      </xdr:nvSpPr>
      <xdr:spPr>
        <a:xfrm>
          <a:off x="10881586" y="9304867"/>
          <a:ext cx="235147" cy="1752600"/>
        </a:xfrm>
        <a:prstGeom prst="rightBrace">
          <a:avLst>
            <a:gd name="adj1" fmla="val 8333"/>
            <a:gd name="adj2" fmla="val 2589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76200</xdr:colOff>
      <xdr:row>21</xdr:row>
      <xdr:rowOff>76200</xdr:rowOff>
    </xdr:from>
    <xdr:to>
      <xdr:col>6</xdr:col>
      <xdr:colOff>309562</xdr:colOff>
      <xdr:row>23</xdr:row>
      <xdr:rowOff>0</xdr:rowOff>
    </xdr:to>
    <xdr:sp macro="" textlink="">
      <xdr:nvSpPr>
        <xdr:cNvPr id="6" name="右中かっこ 5">
          <a:extLst>
            <a:ext uri="{FF2B5EF4-FFF2-40B4-BE49-F238E27FC236}">
              <a16:creationId xmlns:a16="http://schemas.microsoft.com/office/drawing/2014/main" id="{D1D9E6EB-7B69-4B92-A2D0-5A63EE0EBEC3}"/>
            </a:ext>
          </a:extLst>
        </xdr:cNvPr>
        <xdr:cNvSpPr/>
      </xdr:nvSpPr>
      <xdr:spPr>
        <a:xfrm>
          <a:off x="10906125" y="11201400"/>
          <a:ext cx="233362" cy="1162050"/>
        </a:xfrm>
        <a:prstGeom prst="rightBrace">
          <a:avLst>
            <a:gd name="adj1" fmla="val 8333"/>
            <a:gd name="adj2" fmla="val 1511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66675</xdr:colOff>
      <xdr:row>23</xdr:row>
      <xdr:rowOff>523875</xdr:rowOff>
    </xdr:from>
    <xdr:to>
      <xdr:col>6</xdr:col>
      <xdr:colOff>361950</xdr:colOff>
      <xdr:row>25</xdr:row>
      <xdr:rowOff>581759</xdr:rowOff>
    </xdr:to>
    <xdr:sp macro="" textlink="">
      <xdr:nvSpPr>
        <xdr:cNvPr id="7" name="右中かっこ 6">
          <a:extLst>
            <a:ext uri="{FF2B5EF4-FFF2-40B4-BE49-F238E27FC236}">
              <a16:creationId xmlns:a16="http://schemas.microsoft.com/office/drawing/2014/main" id="{69CF35AA-FB7C-479F-A649-764A73A5CA8E}"/>
            </a:ext>
          </a:extLst>
        </xdr:cNvPr>
        <xdr:cNvSpPr/>
      </xdr:nvSpPr>
      <xdr:spPr>
        <a:xfrm>
          <a:off x="8620125" y="14249400"/>
          <a:ext cx="295275" cy="1124684"/>
        </a:xfrm>
        <a:prstGeom prst="rightBrace">
          <a:avLst>
            <a:gd name="adj1" fmla="val 8333"/>
            <a:gd name="adj2" fmla="val 3194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59531</xdr:colOff>
      <xdr:row>27</xdr:row>
      <xdr:rowOff>14653</xdr:rowOff>
    </xdr:from>
    <xdr:to>
      <xdr:col>10</xdr:col>
      <xdr:colOff>351692</xdr:colOff>
      <xdr:row>28</xdr:row>
      <xdr:rowOff>600808</xdr:rowOff>
    </xdr:to>
    <xdr:sp macro="" textlink="">
      <xdr:nvSpPr>
        <xdr:cNvPr id="10" name="右中かっこ 9">
          <a:extLst>
            <a:ext uri="{FF2B5EF4-FFF2-40B4-BE49-F238E27FC236}">
              <a16:creationId xmlns:a16="http://schemas.microsoft.com/office/drawing/2014/main" id="{7D0AD875-33BD-4A13-A8F5-82D8987DDCE7}"/>
            </a:ext>
          </a:extLst>
        </xdr:cNvPr>
        <xdr:cNvSpPr/>
      </xdr:nvSpPr>
      <xdr:spPr>
        <a:xfrm>
          <a:off x="16281339" y="15108115"/>
          <a:ext cx="292161" cy="1201616"/>
        </a:xfrm>
        <a:prstGeom prst="rightBrace">
          <a:avLst>
            <a:gd name="adj1" fmla="val 8333"/>
            <a:gd name="adj2" fmla="val 2236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91587</xdr:colOff>
      <xdr:row>7</xdr:row>
      <xdr:rowOff>9524</xdr:rowOff>
    </xdr:from>
    <xdr:to>
      <xdr:col>6</xdr:col>
      <xdr:colOff>410308</xdr:colOff>
      <xdr:row>8</xdr:row>
      <xdr:rowOff>600808</xdr:rowOff>
    </xdr:to>
    <xdr:sp macro="" textlink="">
      <xdr:nvSpPr>
        <xdr:cNvPr id="12" name="右中かっこ 11">
          <a:extLst>
            <a:ext uri="{FF2B5EF4-FFF2-40B4-BE49-F238E27FC236}">
              <a16:creationId xmlns:a16="http://schemas.microsoft.com/office/drawing/2014/main" id="{4A6572FB-BC0D-4C0C-A6FB-23A7FDCBF6D6}"/>
            </a:ext>
          </a:extLst>
        </xdr:cNvPr>
        <xdr:cNvSpPr/>
      </xdr:nvSpPr>
      <xdr:spPr>
        <a:xfrm>
          <a:off x="10920779" y="3848832"/>
          <a:ext cx="318721" cy="1206745"/>
        </a:xfrm>
        <a:prstGeom prst="rightBrace">
          <a:avLst>
            <a:gd name="adj1" fmla="val 8333"/>
            <a:gd name="adj2" fmla="val 3039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73270</xdr:colOff>
      <xdr:row>3</xdr:row>
      <xdr:rowOff>14653</xdr:rowOff>
    </xdr:from>
    <xdr:to>
      <xdr:col>6</xdr:col>
      <xdr:colOff>395655</xdr:colOff>
      <xdr:row>5</xdr:row>
      <xdr:rowOff>0</xdr:rowOff>
    </xdr:to>
    <xdr:sp macro="" textlink="">
      <xdr:nvSpPr>
        <xdr:cNvPr id="14" name="右中かっこ 13">
          <a:extLst>
            <a:ext uri="{FF2B5EF4-FFF2-40B4-BE49-F238E27FC236}">
              <a16:creationId xmlns:a16="http://schemas.microsoft.com/office/drawing/2014/main" id="{0197F31E-B46D-40F8-89F1-D653C5DB8DB5}"/>
            </a:ext>
          </a:extLst>
        </xdr:cNvPr>
        <xdr:cNvSpPr/>
      </xdr:nvSpPr>
      <xdr:spPr>
        <a:xfrm>
          <a:off x="10902462" y="1480038"/>
          <a:ext cx="322385" cy="1216270"/>
        </a:xfrm>
        <a:prstGeom prst="rightBrace">
          <a:avLst>
            <a:gd name="adj1" fmla="val 21978"/>
            <a:gd name="adj2" fmla="val 1535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102577</xdr:colOff>
      <xdr:row>5</xdr:row>
      <xdr:rowOff>14653</xdr:rowOff>
    </xdr:from>
    <xdr:to>
      <xdr:col>6</xdr:col>
      <xdr:colOff>406645</xdr:colOff>
      <xdr:row>6</xdr:row>
      <xdr:rowOff>19782</xdr:rowOff>
    </xdr:to>
    <xdr:sp macro="" textlink="">
      <xdr:nvSpPr>
        <xdr:cNvPr id="17" name="右中かっこ 16">
          <a:extLst>
            <a:ext uri="{FF2B5EF4-FFF2-40B4-BE49-F238E27FC236}">
              <a16:creationId xmlns:a16="http://schemas.microsoft.com/office/drawing/2014/main" id="{C25437F7-1839-4FD1-A27C-F952EF66E3E5}"/>
            </a:ext>
          </a:extLst>
        </xdr:cNvPr>
        <xdr:cNvSpPr/>
      </xdr:nvSpPr>
      <xdr:spPr>
        <a:xfrm>
          <a:off x="10931769" y="2710961"/>
          <a:ext cx="304068" cy="620590"/>
        </a:xfrm>
        <a:prstGeom prst="rightBrace">
          <a:avLst>
            <a:gd name="adj1" fmla="val 8333"/>
            <a:gd name="adj2" fmla="val 49536"/>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58616</xdr:colOff>
      <xdr:row>27</xdr:row>
      <xdr:rowOff>14653</xdr:rowOff>
    </xdr:from>
    <xdr:to>
      <xdr:col>6</xdr:col>
      <xdr:colOff>307731</xdr:colOff>
      <xdr:row>27</xdr:row>
      <xdr:rowOff>556847</xdr:rowOff>
    </xdr:to>
    <xdr:sp macro="" textlink="">
      <xdr:nvSpPr>
        <xdr:cNvPr id="18" name="右中かっこ 17">
          <a:extLst>
            <a:ext uri="{FF2B5EF4-FFF2-40B4-BE49-F238E27FC236}">
              <a16:creationId xmlns:a16="http://schemas.microsoft.com/office/drawing/2014/main" id="{21C80004-4856-4350-B9F0-3F35E3F6336C}"/>
            </a:ext>
          </a:extLst>
        </xdr:cNvPr>
        <xdr:cNvSpPr/>
      </xdr:nvSpPr>
      <xdr:spPr>
        <a:xfrm>
          <a:off x="10887808" y="15108115"/>
          <a:ext cx="249115" cy="542194"/>
        </a:xfrm>
        <a:prstGeom prst="rightBrace">
          <a:avLst>
            <a:gd name="adj1" fmla="val 8333"/>
            <a:gd name="adj2" fmla="val 47982"/>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43962</xdr:colOff>
      <xdr:row>27</xdr:row>
      <xdr:rowOff>600807</xdr:rowOff>
    </xdr:from>
    <xdr:to>
      <xdr:col>6</xdr:col>
      <xdr:colOff>293077</xdr:colOff>
      <xdr:row>29</xdr:row>
      <xdr:rowOff>-1</xdr:rowOff>
    </xdr:to>
    <xdr:sp macro="" textlink="">
      <xdr:nvSpPr>
        <xdr:cNvPr id="19" name="右中かっこ 18">
          <a:extLst>
            <a:ext uri="{FF2B5EF4-FFF2-40B4-BE49-F238E27FC236}">
              <a16:creationId xmlns:a16="http://schemas.microsoft.com/office/drawing/2014/main" id="{FBC99A8A-440A-422B-BBEA-038BB056450F}"/>
            </a:ext>
          </a:extLst>
        </xdr:cNvPr>
        <xdr:cNvSpPr/>
      </xdr:nvSpPr>
      <xdr:spPr>
        <a:xfrm>
          <a:off x="10873154" y="15694269"/>
          <a:ext cx="249115" cy="630115"/>
        </a:xfrm>
        <a:prstGeom prst="rightBrace">
          <a:avLst>
            <a:gd name="adj1" fmla="val 8333"/>
            <a:gd name="adj2" fmla="val 47982"/>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87923</xdr:colOff>
      <xdr:row>3</xdr:row>
      <xdr:rowOff>29309</xdr:rowOff>
    </xdr:from>
    <xdr:to>
      <xdr:col>10</xdr:col>
      <xdr:colOff>381000</xdr:colOff>
      <xdr:row>7</xdr:row>
      <xdr:rowOff>571500</xdr:rowOff>
    </xdr:to>
    <xdr:sp macro="" textlink="">
      <xdr:nvSpPr>
        <xdr:cNvPr id="21" name="右中かっこ 20">
          <a:extLst>
            <a:ext uri="{FF2B5EF4-FFF2-40B4-BE49-F238E27FC236}">
              <a16:creationId xmlns:a16="http://schemas.microsoft.com/office/drawing/2014/main" id="{DD44FD84-A787-417C-A550-ABB1F55364C6}"/>
            </a:ext>
          </a:extLst>
        </xdr:cNvPr>
        <xdr:cNvSpPr/>
      </xdr:nvSpPr>
      <xdr:spPr>
        <a:xfrm>
          <a:off x="16309731" y="1494694"/>
          <a:ext cx="293077" cy="2916114"/>
        </a:xfrm>
        <a:prstGeom prst="rightBrace">
          <a:avLst>
            <a:gd name="adj1" fmla="val 8333"/>
            <a:gd name="adj2" fmla="val 1578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57150</xdr:colOff>
      <xdr:row>19</xdr:row>
      <xdr:rowOff>0</xdr:rowOff>
    </xdr:from>
    <xdr:to>
      <xdr:col>6</xdr:col>
      <xdr:colOff>304068</xdr:colOff>
      <xdr:row>20</xdr:row>
      <xdr:rowOff>5129</xdr:rowOff>
    </xdr:to>
    <xdr:sp macro="" textlink="">
      <xdr:nvSpPr>
        <xdr:cNvPr id="8" name="右中かっこ 7">
          <a:extLst>
            <a:ext uri="{FF2B5EF4-FFF2-40B4-BE49-F238E27FC236}">
              <a16:creationId xmlns:a16="http://schemas.microsoft.com/office/drawing/2014/main" id="{CBECD61C-AC59-4F55-8DCA-0589319038B1}"/>
            </a:ext>
          </a:extLst>
        </xdr:cNvPr>
        <xdr:cNvSpPr/>
      </xdr:nvSpPr>
      <xdr:spPr>
        <a:xfrm>
          <a:off x="10887075" y="11125200"/>
          <a:ext cx="246918" cy="624254"/>
        </a:xfrm>
        <a:prstGeom prst="rightBrace">
          <a:avLst>
            <a:gd name="adj1" fmla="val 8333"/>
            <a:gd name="adj2" fmla="val 49536"/>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127000</xdr:colOff>
      <xdr:row>30</xdr:row>
      <xdr:rowOff>63500</xdr:rowOff>
    </xdr:from>
    <xdr:to>
      <xdr:col>9</xdr:col>
      <xdr:colOff>400982</xdr:colOff>
      <xdr:row>31</xdr:row>
      <xdr:rowOff>567765</xdr:rowOff>
    </xdr:to>
    <xdr:sp macro="" textlink="">
      <xdr:nvSpPr>
        <xdr:cNvPr id="2" name="右中かっこ 1">
          <a:extLst>
            <a:ext uri="{FF2B5EF4-FFF2-40B4-BE49-F238E27FC236}">
              <a16:creationId xmlns:a16="http://schemas.microsoft.com/office/drawing/2014/main" id="{D8E68D7D-D292-44AE-B5CC-048B9E552C4F}"/>
            </a:ext>
          </a:extLst>
        </xdr:cNvPr>
        <xdr:cNvSpPr/>
      </xdr:nvSpPr>
      <xdr:spPr>
        <a:xfrm>
          <a:off x="15243175" y="17094200"/>
          <a:ext cx="273982" cy="1018615"/>
        </a:xfrm>
        <a:prstGeom prst="rightBrace">
          <a:avLst>
            <a:gd name="adj1" fmla="val 8333"/>
            <a:gd name="adj2" fmla="val 4917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143761</xdr:colOff>
      <xdr:row>13</xdr:row>
      <xdr:rowOff>12700</xdr:rowOff>
    </xdr:from>
    <xdr:to>
      <xdr:col>15</xdr:col>
      <xdr:colOff>460513</xdr:colOff>
      <xdr:row>42</xdr:row>
      <xdr:rowOff>38100</xdr:rowOff>
    </xdr:to>
    <xdr:sp macro="" textlink="">
      <xdr:nvSpPr>
        <xdr:cNvPr id="3" name="右中かっこ 2">
          <a:extLst>
            <a:ext uri="{FF2B5EF4-FFF2-40B4-BE49-F238E27FC236}">
              <a16:creationId xmlns:a16="http://schemas.microsoft.com/office/drawing/2014/main" id="{4A7A7481-DA11-4DDF-9D9E-F486AF370451}"/>
            </a:ext>
          </a:extLst>
        </xdr:cNvPr>
        <xdr:cNvSpPr/>
      </xdr:nvSpPr>
      <xdr:spPr>
        <a:xfrm>
          <a:off x="25184986" y="7461250"/>
          <a:ext cx="316752" cy="16227425"/>
        </a:xfrm>
        <a:prstGeom prst="rightBrace">
          <a:avLst>
            <a:gd name="adj1" fmla="val 0"/>
            <a:gd name="adj2" fmla="val 1550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141351</xdr:colOff>
      <xdr:row>9</xdr:row>
      <xdr:rowOff>38101</xdr:rowOff>
    </xdr:from>
    <xdr:to>
      <xdr:col>9</xdr:col>
      <xdr:colOff>349250</xdr:colOff>
      <xdr:row>12</xdr:row>
      <xdr:rowOff>0</xdr:rowOff>
    </xdr:to>
    <xdr:sp macro="" textlink="">
      <xdr:nvSpPr>
        <xdr:cNvPr id="4" name="右中かっこ 3">
          <a:extLst>
            <a:ext uri="{FF2B5EF4-FFF2-40B4-BE49-F238E27FC236}">
              <a16:creationId xmlns:a16="http://schemas.microsoft.com/office/drawing/2014/main" id="{056A3EA3-3EAF-4C9A-8D9B-FCCFA2AD7BE3}"/>
            </a:ext>
          </a:extLst>
        </xdr:cNvPr>
        <xdr:cNvSpPr/>
      </xdr:nvSpPr>
      <xdr:spPr>
        <a:xfrm>
          <a:off x="15257526" y="5191126"/>
          <a:ext cx="207899" cy="1685924"/>
        </a:xfrm>
        <a:prstGeom prst="rightBrace">
          <a:avLst>
            <a:gd name="adj1" fmla="val 8333"/>
            <a:gd name="adj2" fmla="val 4352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68731</xdr:colOff>
      <xdr:row>25</xdr:row>
      <xdr:rowOff>14008</xdr:rowOff>
    </xdr:from>
    <xdr:to>
      <xdr:col>9</xdr:col>
      <xdr:colOff>381000</xdr:colOff>
      <xdr:row>29</xdr:row>
      <xdr:rowOff>508000</xdr:rowOff>
    </xdr:to>
    <xdr:sp macro="" textlink="">
      <xdr:nvSpPr>
        <xdr:cNvPr id="5" name="右中かっこ 4">
          <a:extLst>
            <a:ext uri="{FF2B5EF4-FFF2-40B4-BE49-F238E27FC236}">
              <a16:creationId xmlns:a16="http://schemas.microsoft.com/office/drawing/2014/main" id="{B368F78D-44CE-40FD-9628-7494EA07F9A0}"/>
            </a:ext>
          </a:extLst>
        </xdr:cNvPr>
        <xdr:cNvSpPr/>
      </xdr:nvSpPr>
      <xdr:spPr>
        <a:xfrm>
          <a:off x="15184906" y="14263408"/>
          <a:ext cx="312269" cy="2703792"/>
        </a:xfrm>
        <a:prstGeom prst="rightBrace">
          <a:avLst>
            <a:gd name="adj1" fmla="val 8333"/>
            <a:gd name="adj2" fmla="val 5153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72158</xdr:colOff>
      <xdr:row>33</xdr:row>
      <xdr:rowOff>34521</xdr:rowOff>
    </xdr:from>
    <xdr:to>
      <xdr:col>9</xdr:col>
      <xdr:colOff>355600</xdr:colOff>
      <xdr:row>37</xdr:row>
      <xdr:rowOff>533400</xdr:rowOff>
    </xdr:to>
    <xdr:sp macro="" textlink="">
      <xdr:nvSpPr>
        <xdr:cNvPr id="6" name="右中かっこ 5">
          <a:extLst>
            <a:ext uri="{FF2B5EF4-FFF2-40B4-BE49-F238E27FC236}">
              <a16:creationId xmlns:a16="http://schemas.microsoft.com/office/drawing/2014/main" id="{EE5FFC0F-C88A-4D27-BF0C-86DA544E08F7}"/>
            </a:ext>
          </a:extLst>
        </xdr:cNvPr>
        <xdr:cNvSpPr/>
      </xdr:nvSpPr>
      <xdr:spPr>
        <a:xfrm>
          <a:off x="15188333" y="18713046"/>
          <a:ext cx="283442" cy="2708679"/>
        </a:xfrm>
        <a:prstGeom prst="rightBrace">
          <a:avLst>
            <a:gd name="adj1" fmla="val 8333"/>
            <a:gd name="adj2" fmla="val 3818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72158</xdr:colOff>
      <xdr:row>38</xdr:row>
      <xdr:rowOff>538787</xdr:rowOff>
    </xdr:from>
    <xdr:to>
      <xdr:col>9</xdr:col>
      <xdr:colOff>336177</xdr:colOff>
      <xdr:row>42</xdr:row>
      <xdr:rowOff>0</xdr:rowOff>
    </xdr:to>
    <xdr:sp macro="" textlink="">
      <xdr:nvSpPr>
        <xdr:cNvPr id="7" name="右中かっこ 6">
          <a:extLst>
            <a:ext uri="{FF2B5EF4-FFF2-40B4-BE49-F238E27FC236}">
              <a16:creationId xmlns:a16="http://schemas.microsoft.com/office/drawing/2014/main" id="{3CE4FB6F-5E13-4691-8871-D6955CDE499E}"/>
            </a:ext>
          </a:extLst>
        </xdr:cNvPr>
        <xdr:cNvSpPr/>
      </xdr:nvSpPr>
      <xdr:spPr>
        <a:xfrm>
          <a:off x="15188333" y="21979562"/>
          <a:ext cx="264019" cy="1671013"/>
        </a:xfrm>
        <a:prstGeom prst="rightBrace">
          <a:avLst>
            <a:gd name="adj1" fmla="val 8333"/>
            <a:gd name="adj2" fmla="val 3818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92028</xdr:colOff>
      <xdr:row>43</xdr:row>
      <xdr:rowOff>42022</xdr:rowOff>
    </xdr:from>
    <xdr:to>
      <xdr:col>9</xdr:col>
      <xdr:colOff>364191</xdr:colOff>
      <xdr:row>44</xdr:row>
      <xdr:rowOff>532279</xdr:rowOff>
    </xdr:to>
    <xdr:sp macro="" textlink="">
      <xdr:nvSpPr>
        <xdr:cNvPr id="8" name="右中かっこ 7">
          <a:extLst>
            <a:ext uri="{FF2B5EF4-FFF2-40B4-BE49-F238E27FC236}">
              <a16:creationId xmlns:a16="http://schemas.microsoft.com/office/drawing/2014/main" id="{161D3814-4DA0-44B7-98EF-4CC863954089}"/>
            </a:ext>
          </a:extLst>
        </xdr:cNvPr>
        <xdr:cNvSpPr/>
      </xdr:nvSpPr>
      <xdr:spPr>
        <a:xfrm>
          <a:off x="15208203" y="24245047"/>
          <a:ext cx="272163" cy="1042707"/>
        </a:xfrm>
        <a:prstGeom prst="rightBrace">
          <a:avLst>
            <a:gd name="adj1" fmla="val 8333"/>
            <a:gd name="adj2" fmla="val 4576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101231</xdr:colOff>
      <xdr:row>43</xdr:row>
      <xdr:rowOff>14007</xdr:rowOff>
    </xdr:from>
    <xdr:to>
      <xdr:col>15</xdr:col>
      <xdr:colOff>336176</xdr:colOff>
      <xdr:row>46</xdr:row>
      <xdr:rowOff>1246655</xdr:rowOff>
    </xdr:to>
    <xdr:sp macro="" textlink="">
      <xdr:nvSpPr>
        <xdr:cNvPr id="9" name="右中かっこ 8">
          <a:extLst>
            <a:ext uri="{FF2B5EF4-FFF2-40B4-BE49-F238E27FC236}">
              <a16:creationId xmlns:a16="http://schemas.microsoft.com/office/drawing/2014/main" id="{C9CFC9A3-706F-4AF3-9415-B5A81267727D}"/>
            </a:ext>
          </a:extLst>
        </xdr:cNvPr>
        <xdr:cNvSpPr/>
      </xdr:nvSpPr>
      <xdr:spPr>
        <a:xfrm>
          <a:off x="25142456" y="24217032"/>
          <a:ext cx="234945" cy="2889998"/>
        </a:xfrm>
        <a:prstGeom prst="rightBrace">
          <a:avLst>
            <a:gd name="adj1" fmla="val 8333"/>
            <a:gd name="adj2" fmla="val 4709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90211</xdr:colOff>
      <xdr:row>6</xdr:row>
      <xdr:rowOff>42022</xdr:rowOff>
    </xdr:from>
    <xdr:to>
      <xdr:col>9</xdr:col>
      <xdr:colOff>364193</xdr:colOff>
      <xdr:row>7</xdr:row>
      <xdr:rowOff>546287</xdr:rowOff>
    </xdr:to>
    <xdr:sp macro="" textlink="">
      <xdr:nvSpPr>
        <xdr:cNvPr id="10" name="右中かっこ 9">
          <a:extLst>
            <a:ext uri="{FF2B5EF4-FFF2-40B4-BE49-F238E27FC236}">
              <a16:creationId xmlns:a16="http://schemas.microsoft.com/office/drawing/2014/main" id="{418DAF5F-5384-4540-9639-0ED754BD6CDA}"/>
            </a:ext>
          </a:extLst>
        </xdr:cNvPr>
        <xdr:cNvSpPr/>
      </xdr:nvSpPr>
      <xdr:spPr>
        <a:xfrm>
          <a:off x="15206386" y="3175747"/>
          <a:ext cx="273982" cy="1371040"/>
        </a:xfrm>
        <a:prstGeom prst="rightBrace">
          <a:avLst>
            <a:gd name="adj1" fmla="val 8333"/>
            <a:gd name="adj2" fmla="val 4917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63501</xdr:colOff>
      <xdr:row>13</xdr:row>
      <xdr:rowOff>0</xdr:rowOff>
    </xdr:from>
    <xdr:to>
      <xdr:col>9</xdr:col>
      <xdr:colOff>355601</xdr:colOff>
      <xdr:row>18</xdr:row>
      <xdr:rowOff>482600</xdr:rowOff>
    </xdr:to>
    <xdr:sp macro="" textlink="">
      <xdr:nvSpPr>
        <xdr:cNvPr id="11" name="右中かっこ 10">
          <a:extLst>
            <a:ext uri="{FF2B5EF4-FFF2-40B4-BE49-F238E27FC236}">
              <a16:creationId xmlns:a16="http://schemas.microsoft.com/office/drawing/2014/main" id="{7664FB35-AA12-41BC-A8D1-E59DE7964CAD}"/>
            </a:ext>
          </a:extLst>
        </xdr:cNvPr>
        <xdr:cNvSpPr/>
      </xdr:nvSpPr>
      <xdr:spPr>
        <a:xfrm>
          <a:off x="15179676" y="7448550"/>
          <a:ext cx="292100" cy="3340100"/>
        </a:xfrm>
        <a:prstGeom prst="rightBrace">
          <a:avLst>
            <a:gd name="adj1" fmla="val 8333"/>
            <a:gd name="adj2" fmla="val 27220"/>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89274</xdr:colOff>
      <xdr:row>19</xdr:row>
      <xdr:rowOff>29632</xdr:rowOff>
    </xdr:from>
    <xdr:to>
      <xdr:col>9</xdr:col>
      <xdr:colOff>355600</xdr:colOff>
      <xdr:row>23</xdr:row>
      <xdr:rowOff>533400</xdr:rowOff>
    </xdr:to>
    <xdr:sp macro="" textlink="">
      <xdr:nvSpPr>
        <xdr:cNvPr id="12" name="右中かっこ 11">
          <a:extLst>
            <a:ext uri="{FF2B5EF4-FFF2-40B4-BE49-F238E27FC236}">
              <a16:creationId xmlns:a16="http://schemas.microsoft.com/office/drawing/2014/main" id="{FCD56797-6D85-437E-8536-E20DE579FA91}"/>
            </a:ext>
          </a:extLst>
        </xdr:cNvPr>
        <xdr:cNvSpPr/>
      </xdr:nvSpPr>
      <xdr:spPr>
        <a:xfrm>
          <a:off x="15205449" y="10907182"/>
          <a:ext cx="266326" cy="2761193"/>
        </a:xfrm>
        <a:prstGeom prst="rightBrace">
          <a:avLst>
            <a:gd name="adj1" fmla="val 8333"/>
            <a:gd name="adj2" fmla="val 2417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84045</xdr:colOff>
      <xdr:row>3</xdr:row>
      <xdr:rowOff>14008</xdr:rowOff>
    </xdr:from>
    <xdr:to>
      <xdr:col>9</xdr:col>
      <xdr:colOff>322170</xdr:colOff>
      <xdr:row>6</xdr:row>
      <xdr:rowOff>0</xdr:rowOff>
    </xdr:to>
    <xdr:sp macro="" textlink="">
      <xdr:nvSpPr>
        <xdr:cNvPr id="13" name="右中かっこ 12">
          <a:extLst>
            <a:ext uri="{FF2B5EF4-FFF2-40B4-BE49-F238E27FC236}">
              <a16:creationId xmlns:a16="http://schemas.microsoft.com/office/drawing/2014/main" id="{4A62C571-DADE-49C1-8194-70A2CAF1149C}"/>
            </a:ext>
          </a:extLst>
        </xdr:cNvPr>
        <xdr:cNvSpPr/>
      </xdr:nvSpPr>
      <xdr:spPr>
        <a:xfrm>
          <a:off x="15200220" y="1404658"/>
          <a:ext cx="238125" cy="1729067"/>
        </a:xfrm>
        <a:prstGeom prst="rightBrace">
          <a:avLst>
            <a:gd name="adj1" fmla="val 8333"/>
            <a:gd name="adj2" fmla="val 5219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126066</xdr:colOff>
      <xdr:row>3</xdr:row>
      <xdr:rowOff>50800</xdr:rowOff>
    </xdr:from>
    <xdr:to>
      <xdr:col>15</xdr:col>
      <xdr:colOff>342900</xdr:colOff>
      <xdr:row>12</xdr:row>
      <xdr:rowOff>0</xdr:rowOff>
    </xdr:to>
    <xdr:sp macro="" textlink="">
      <xdr:nvSpPr>
        <xdr:cNvPr id="14" name="右中かっこ 13">
          <a:extLst>
            <a:ext uri="{FF2B5EF4-FFF2-40B4-BE49-F238E27FC236}">
              <a16:creationId xmlns:a16="http://schemas.microsoft.com/office/drawing/2014/main" id="{B5F77993-3B76-4689-A5ED-A556DD09ECF4}"/>
            </a:ext>
          </a:extLst>
        </xdr:cNvPr>
        <xdr:cNvSpPr/>
      </xdr:nvSpPr>
      <xdr:spPr>
        <a:xfrm>
          <a:off x="25167291" y="1441450"/>
          <a:ext cx="216834" cy="5435600"/>
        </a:xfrm>
        <a:prstGeom prst="rightBrace">
          <a:avLst>
            <a:gd name="adj1" fmla="val 8333"/>
            <a:gd name="adj2" fmla="val 14288"/>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98050</xdr:colOff>
      <xdr:row>45</xdr:row>
      <xdr:rowOff>56028</xdr:rowOff>
    </xdr:from>
    <xdr:to>
      <xdr:col>9</xdr:col>
      <xdr:colOff>402167</xdr:colOff>
      <xdr:row>46</xdr:row>
      <xdr:rowOff>1217083</xdr:rowOff>
    </xdr:to>
    <xdr:sp macro="" textlink="">
      <xdr:nvSpPr>
        <xdr:cNvPr id="15" name="右中かっこ 14">
          <a:extLst>
            <a:ext uri="{FF2B5EF4-FFF2-40B4-BE49-F238E27FC236}">
              <a16:creationId xmlns:a16="http://schemas.microsoft.com/office/drawing/2014/main" id="{D916C386-543B-4206-BD92-72A27982FE98}"/>
            </a:ext>
          </a:extLst>
        </xdr:cNvPr>
        <xdr:cNvSpPr/>
      </xdr:nvSpPr>
      <xdr:spPr>
        <a:xfrm>
          <a:off x="15214225" y="25363953"/>
          <a:ext cx="304117" cy="1713505"/>
        </a:xfrm>
        <a:prstGeom prst="rightBrace">
          <a:avLst>
            <a:gd name="adj1" fmla="val 8333"/>
            <a:gd name="adj2" fmla="val 5217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makiy/Box/&#12304;&#31038;&#22806;&#12305;&#21513;&#30000;/&#22522;&#26412;LM&#25913;&#23450;&#20316;&#26989;/&#9632;&#25937;&#24613;&#21307;&#30274;/IHEP_emergency_list_ver0.0.3.xlsx" TargetMode="External"/><Relationship Id="rId1" Type="http://schemas.openxmlformats.org/officeDocument/2006/relationships/externalLinkPath" Target="/Users/makiy/Box/&#12304;&#31038;&#22806;&#12305;&#21513;&#30000;/&#22522;&#26412;LM&#25913;&#23450;&#20316;&#26989;/&#9632;&#25937;&#24613;&#21307;&#30274;/IHEP_emergency_list_ver0.0.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makiy/Box/&#12304;&#31038;&#22806;&#12305;&#21513;&#30000;/&#22522;&#26412;LM&#25913;&#23450;&#20316;&#26989;/&#9632;&#33075;&#21330;&#20013;/IHEP_stroke_ver0.1.1.xlsx" TargetMode="External"/><Relationship Id="rId1" Type="http://schemas.openxmlformats.org/officeDocument/2006/relationships/externalLinkPath" Target="/Users/makiy/Box/&#12304;&#31038;&#22806;&#12305;&#21513;&#30000;/&#22522;&#26412;LM&#25913;&#23450;&#20316;&#26989;/&#9632;&#33075;&#21330;&#20013;/IHEP_stroke_ver0.1.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maki-/Box/&#12304;&#31038;&#22806;&#12305;&#21513;&#30000;/&#22522;&#26412;LM&#25913;&#23450;&#20316;&#26989;/230420&#33075;&#21330;&#20013;8&#27425;_on_RH-PLANET_ver1.0.7_stroke.xlsx" TargetMode="External"/><Relationship Id="rId1" Type="http://schemas.openxmlformats.org/officeDocument/2006/relationships/externalLinkPath" Target="/Users/maki-/Box/&#12304;&#31038;&#22806;&#12305;&#21513;&#30000;/&#22522;&#26412;LM&#25913;&#23450;&#20316;&#26989;/230420&#33075;&#21330;&#20013;8&#27425;_on_RH-PLANET_ver1.0.7_strok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
      <sheetName val="出典情報（救急医療）"/>
      <sheetName val="ロジックモデル（救急医療）"/>
      <sheetName val="ロジックモデル・指標セット（救急医療）更新"/>
      <sheetName val="ロジックモデル・指標セット（救急医療）"/>
    </sheetNames>
    <sheetDataSet>
      <sheetData sheetId="0">
        <row r="43">
          <cell r="B43" t="str">
            <v>2023.09.XX：list_Ver.0.0.1を公開しました。</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
      <sheetName val="出典情報（脳卒中）"/>
      <sheetName val="ロジックモデル（脳卒中）"/>
      <sheetName val="評価シート（脳卒中）"/>
      <sheetName val="指標"/>
      <sheetName val="国表（脳卒中）"/>
      <sheetName val="都道府県表（脳卒中）"/>
      <sheetName val="二次医療圏表（脳卒中）"/>
      <sheetName val="市区町村表（脳卒中）"/>
    </sheetNames>
    <sheetDataSet>
      <sheetData sheetId="0"/>
      <sheetData sheetId="1"/>
      <sheetData sheetId="2"/>
      <sheetData sheetId="3"/>
      <sheetData sheetId="4"/>
      <sheetData sheetId="5"/>
      <sheetData sheetId="6">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8次改定メモ_脳卒中"/>
      <sheetName val="基本ロジックモデル_脳卒中_8次計画"/>
      <sheetName val="基本ロジックモデル_脳卒中_format変更"/>
      <sheetName val="出典情報（脳卒中）"/>
      <sheetName val="ロジックモデル（脳卒中）"/>
      <sheetName val="評価シート（脳卒中）"/>
      <sheetName val="指標リスト"/>
      <sheetName val="国表（脳卒中）"/>
      <sheetName val="都道府県表（脳卒中）"/>
      <sheetName val="二次医療圏表（脳卒中）"/>
      <sheetName val="市区町村表（脳卒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9" refreshError="1"/>
      <sheetData sheetId="1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53"/>
  <sheetViews>
    <sheetView showGridLines="0" tabSelected="1" workbookViewId="0"/>
  </sheetViews>
  <sheetFormatPr defaultColWidth="9" defaultRowHeight="18.75" x14ac:dyDescent="0.4"/>
  <cols>
    <col min="1" max="1" width="12.5" style="1" bestFit="1" customWidth="1"/>
    <col min="2" max="16384" width="9" style="1"/>
  </cols>
  <sheetData>
    <row r="1" spans="1:2" s="21" customFormat="1" ht="30" x14ac:dyDescent="0.4">
      <c r="A1" s="24" t="s">
        <v>618</v>
      </c>
    </row>
    <row r="2" spans="1:2" s="21" customFormat="1" ht="24" x14ac:dyDescent="0.5">
      <c r="A2" s="20" t="str" cm="1">
        <f t="array" aca="1" ref="A2" ca="1">"医療計画分野別ロジックモデル・評価指標（救急医療） Ver." &amp; MID(CELL("filename",A2),FIND("_ver",CELL("filename",A2))+4,5)</f>
        <v>医療計画分野別ロジックモデル・評価指標（救急医療） Ver.1.1.1</v>
      </c>
    </row>
    <row r="3" spans="1:2" s="21" customFormat="1" ht="24" x14ac:dyDescent="0.5">
      <c r="A3" s="20"/>
    </row>
    <row r="4" spans="1:2" ht="24" x14ac:dyDescent="0.5">
      <c r="A4" s="20" t="s">
        <v>28</v>
      </c>
    </row>
    <row r="5" spans="1:2" ht="24" customHeight="1" x14ac:dyDescent="0.4">
      <c r="B5" s="1" t="s">
        <v>27</v>
      </c>
    </row>
    <row r="6" spans="1:2" ht="24" customHeight="1" x14ac:dyDescent="0.4">
      <c r="B6" s="1" t="s">
        <v>26</v>
      </c>
    </row>
    <row r="7" spans="1:2" ht="24" customHeight="1" x14ac:dyDescent="0.4">
      <c r="B7" s="1" t="s">
        <v>37</v>
      </c>
    </row>
    <row r="8" spans="1:2" ht="24" customHeight="1" x14ac:dyDescent="0.4">
      <c r="B8" s="1" t="s">
        <v>25</v>
      </c>
    </row>
    <row r="10" spans="1:2" ht="24" x14ac:dyDescent="0.5">
      <c r="A10" s="20" t="s">
        <v>24</v>
      </c>
    </row>
    <row r="11" spans="1:2" ht="24" customHeight="1" x14ac:dyDescent="0.5">
      <c r="A11" s="20"/>
      <c r="B11" s="1" t="s">
        <v>23</v>
      </c>
    </row>
    <row r="12" spans="1:2" ht="24" customHeight="1" x14ac:dyDescent="0.5">
      <c r="A12" s="20"/>
      <c r="B12" s="1" t="s">
        <v>457</v>
      </c>
    </row>
    <row r="13" spans="1:2" ht="24" customHeight="1" x14ac:dyDescent="0.5">
      <c r="A13" s="20"/>
      <c r="B13" s="1" t="s">
        <v>22</v>
      </c>
    </row>
    <row r="14" spans="1:2" ht="24" customHeight="1" x14ac:dyDescent="0.4">
      <c r="A14" s="22"/>
      <c r="B14" s="1" t="s">
        <v>151</v>
      </c>
    </row>
    <row r="15" spans="1:2" ht="24" customHeight="1" x14ac:dyDescent="0.5">
      <c r="A15" s="20"/>
      <c r="B15" s="1" t="s">
        <v>38</v>
      </c>
    </row>
    <row r="16" spans="1:2" ht="24" customHeight="1" x14ac:dyDescent="0.5">
      <c r="A16" s="20"/>
      <c r="B16" s="1" t="s">
        <v>150</v>
      </c>
    </row>
    <row r="17" spans="1:2" ht="24" customHeight="1" x14ac:dyDescent="0.5">
      <c r="A17" s="20"/>
      <c r="B17" s="1" t="s">
        <v>456</v>
      </c>
    </row>
    <row r="18" spans="1:2" ht="24" customHeight="1" x14ac:dyDescent="0.5">
      <c r="A18" s="20"/>
      <c r="B18" s="1" t="s">
        <v>479</v>
      </c>
    </row>
    <row r="19" spans="1:2" ht="24" customHeight="1" x14ac:dyDescent="0.5">
      <c r="A19" s="20"/>
      <c r="B19" s="1" t="s">
        <v>21</v>
      </c>
    </row>
    <row r="20" spans="1:2" ht="24" customHeight="1" x14ac:dyDescent="0.5">
      <c r="A20" s="20"/>
      <c r="B20" s="1" t="s">
        <v>20</v>
      </c>
    </row>
    <row r="21" spans="1:2" ht="24" customHeight="1" x14ac:dyDescent="0.5">
      <c r="A21" s="20"/>
      <c r="B21" s="1" t="s">
        <v>573</v>
      </c>
    </row>
    <row r="22" spans="1:2" ht="18.75" customHeight="1" x14ac:dyDescent="0.4">
      <c r="B22" s="1" t="s">
        <v>574</v>
      </c>
    </row>
    <row r="23" spans="1:2" ht="18.75" customHeight="1" x14ac:dyDescent="0.4"/>
    <row r="24" spans="1:2" ht="24" x14ac:dyDescent="0.5">
      <c r="A24" s="20" t="s">
        <v>212</v>
      </c>
    </row>
    <row r="25" spans="1:2" ht="24" x14ac:dyDescent="0.5">
      <c r="A25" s="20"/>
      <c r="B25" s="1" t="s">
        <v>19</v>
      </c>
    </row>
    <row r="26" spans="1:2" ht="24" x14ac:dyDescent="0.5">
      <c r="A26" s="20"/>
      <c r="B26" s="1" t="s">
        <v>148</v>
      </c>
    </row>
    <row r="27" spans="1:2" ht="24" x14ac:dyDescent="0.5">
      <c r="A27" s="20"/>
      <c r="B27" s="1" t="s">
        <v>41</v>
      </c>
    </row>
    <row r="28" spans="1:2" ht="24" x14ac:dyDescent="0.5">
      <c r="A28" s="20"/>
      <c r="B28" s="1" t="s">
        <v>435</v>
      </c>
    </row>
    <row r="29" spans="1:2" ht="24" x14ac:dyDescent="0.5">
      <c r="A29" s="20"/>
      <c r="B29" s="23" t="s">
        <v>436</v>
      </c>
    </row>
    <row r="30" spans="1:2" ht="22.5" customHeight="1" x14ac:dyDescent="0.5">
      <c r="A30" s="20"/>
      <c r="B30" s="1" t="s">
        <v>149</v>
      </c>
    </row>
    <row r="31" spans="1:2" ht="22.5" customHeight="1" x14ac:dyDescent="0.5">
      <c r="A31" s="20"/>
    </row>
    <row r="32" spans="1:2" s="21" customFormat="1" ht="22.5" customHeight="1" x14ac:dyDescent="0.5">
      <c r="A32" s="20" t="s">
        <v>18</v>
      </c>
      <c r="B32" s="1"/>
    </row>
    <row r="33" spans="1:2" s="21" customFormat="1" ht="22.5" customHeight="1" x14ac:dyDescent="0.5">
      <c r="A33" s="20"/>
      <c r="B33" s="21" t="s">
        <v>210</v>
      </c>
    </row>
    <row r="34" spans="1:2" s="21" customFormat="1" ht="22.5" customHeight="1" x14ac:dyDescent="0.5">
      <c r="A34" s="20"/>
      <c r="B34" s="21" t="s">
        <v>211</v>
      </c>
    </row>
    <row r="35" spans="1:2" s="21" customFormat="1" ht="22.5" customHeight="1" x14ac:dyDescent="0.5">
      <c r="A35" s="20"/>
    </row>
    <row r="36" spans="1:2" s="21" customFormat="1" ht="24" x14ac:dyDescent="0.5">
      <c r="A36" s="20" t="s">
        <v>17</v>
      </c>
    </row>
    <row r="37" spans="1:2" s="21" customFormat="1" ht="24" customHeight="1" x14ac:dyDescent="0.5">
      <c r="A37" s="20"/>
      <c r="B37" s="21" t="str">
        <f ca="1">"営利目的の販促物等への引用掲載等を除き、どなたでもご利用いただけます。当ツールの販売は禁じます。当ツールを利用した論文・記事・資料・計画文等には、「" &amp; $A$2 &amp; "」と出典表記する、"</f>
        <v>営利目的の販促物等への引用掲載等を除き、どなたでもご利用いただけます。当ツールの販売は禁じます。当ツールを利用した論文・記事・資料・計画文等には、「医療計画分野別ロジックモデル・評価指標（救急医療） Ver.1.1.1」と出典表記する、</v>
      </c>
    </row>
    <row r="38" spans="1:2" s="21" customFormat="1" ht="24" customHeight="1" x14ac:dyDescent="0.5">
      <c r="A38" s="20"/>
      <c r="B38" s="21" t="s">
        <v>16</v>
      </c>
    </row>
    <row r="39" spans="1:2" s="21" customFormat="1" ht="24" customHeight="1" x14ac:dyDescent="0.5">
      <c r="A39" s="20"/>
    </row>
    <row r="40" spans="1:2" s="21" customFormat="1" ht="24" x14ac:dyDescent="0.5">
      <c r="A40" s="20" t="s">
        <v>42</v>
      </c>
    </row>
    <row r="41" spans="1:2" s="21" customFormat="1" ht="24" x14ac:dyDescent="0.5">
      <c r="A41" s="20"/>
      <c r="B41" s="21" t="s">
        <v>39</v>
      </c>
    </row>
    <row r="42" spans="1:2" s="21" customFormat="1" ht="24" x14ac:dyDescent="0.5">
      <c r="A42" s="20"/>
      <c r="B42" s="21" t="s">
        <v>40</v>
      </c>
    </row>
    <row r="43" spans="1:2" s="21" customFormat="1" ht="24" x14ac:dyDescent="0.5">
      <c r="A43" s="20"/>
    </row>
    <row r="44" spans="1:2" s="21" customFormat="1" ht="24" x14ac:dyDescent="0.5">
      <c r="A44" s="20" t="s">
        <v>43</v>
      </c>
    </row>
    <row r="45" spans="1:2" x14ac:dyDescent="0.4">
      <c r="B45" s="21" t="s">
        <v>437</v>
      </c>
    </row>
    <row r="46" spans="1:2" x14ac:dyDescent="0.4">
      <c r="B46" s="158" t="s">
        <v>591</v>
      </c>
    </row>
    <row r="47" spans="1:2" x14ac:dyDescent="0.4">
      <c r="B47" s="159" t="s">
        <v>593</v>
      </c>
    </row>
    <row r="48" spans="1:2" x14ac:dyDescent="0.4">
      <c r="B48" s="159" t="s">
        <v>598</v>
      </c>
    </row>
    <row r="49" spans="2:2" x14ac:dyDescent="0.4">
      <c r="B49" s="159" t="s">
        <v>599</v>
      </c>
    </row>
    <row r="50" spans="2:2" x14ac:dyDescent="0.4">
      <c r="B50" s="159" t="s">
        <v>594</v>
      </c>
    </row>
    <row r="51" spans="2:2" x14ac:dyDescent="0.4">
      <c r="B51" s="159" t="s">
        <v>592</v>
      </c>
    </row>
    <row r="52" spans="2:2" x14ac:dyDescent="0.4">
      <c r="B52" s="159" t="s">
        <v>595</v>
      </c>
    </row>
    <row r="53" spans="2:2" x14ac:dyDescent="0.4">
      <c r="B53" s="159" t="s">
        <v>596</v>
      </c>
    </row>
  </sheetData>
  <phoneticPr fontId="1"/>
  <pageMargins left="0.23622047244094491" right="0.23622047244094491" top="0.35433070866141736" bottom="0.35433070866141736" header="0.31496062992125984" footer="0.31496062992125984"/>
  <pageSetup paperSize="8" scale="65"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F770-53C1-4F70-A86F-CFF37D6ABCC7}">
  <sheetPr filterMode="1">
    <pageSetUpPr fitToPage="1"/>
  </sheetPr>
  <dimension ref="A1:N103"/>
  <sheetViews>
    <sheetView showGridLines="0" zoomScale="80" zoomScaleNormal="80" workbookViewId="0"/>
  </sheetViews>
  <sheetFormatPr defaultColWidth="9" defaultRowHeight="18.75" x14ac:dyDescent="0.4"/>
  <cols>
    <col min="1" max="1" width="1.625" style="2" customWidth="1"/>
    <col min="2" max="2" width="4" style="129" customWidth="1"/>
    <col min="3" max="3" width="11.125" style="2" customWidth="1"/>
    <col min="4" max="4" width="70.625" style="79" customWidth="1"/>
    <col min="5" max="6" width="69.625" style="2" customWidth="1"/>
    <col min="7" max="7" width="6" style="8" customWidth="1"/>
    <col min="8" max="8" width="43.625" style="2" customWidth="1"/>
    <col min="9" max="9" width="9" style="129"/>
    <col min="10" max="13" width="9" style="134"/>
    <col min="14" max="14" width="41.75" style="2" customWidth="1"/>
    <col min="15" max="16384" width="9" style="2"/>
  </cols>
  <sheetData>
    <row r="1" spans="1:14" ht="30" x14ac:dyDescent="0.4">
      <c r="A1" s="152" t="s">
        <v>541</v>
      </c>
      <c r="B1" s="149"/>
      <c r="C1" s="9"/>
      <c r="D1" s="9"/>
      <c r="E1" s="10"/>
      <c r="F1" s="10"/>
      <c r="G1" s="11"/>
      <c r="H1" s="9"/>
      <c r="J1" s="140" t="s">
        <v>451</v>
      </c>
      <c r="K1" s="140"/>
      <c r="L1" s="140"/>
      <c r="M1" s="140"/>
    </row>
    <row r="2" spans="1:14" ht="37.5" x14ac:dyDescent="0.4">
      <c r="A2" s="9"/>
      <c r="B2" s="148" t="s">
        <v>29</v>
      </c>
      <c r="C2" s="12" t="s">
        <v>30</v>
      </c>
      <c r="D2" s="12" t="s">
        <v>15</v>
      </c>
      <c r="E2" s="12" t="s">
        <v>36</v>
      </c>
      <c r="F2" s="12" t="s">
        <v>572</v>
      </c>
      <c r="G2" s="13" t="s">
        <v>14</v>
      </c>
      <c r="H2" s="12" t="s">
        <v>13</v>
      </c>
      <c r="I2" s="139" t="s">
        <v>442</v>
      </c>
      <c r="J2" s="133" t="s">
        <v>438</v>
      </c>
      <c r="K2" s="133" t="s">
        <v>439</v>
      </c>
      <c r="L2" s="133" t="s">
        <v>440</v>
      </c>
      <c r="M2" s="133" t="s">
        <v>441</v>
      </c>
      <c r="N2" s="128" t="s">
        <v>13</v>
      </c>
    </row>
    <row r="3" spans="1:14" ht="37.5" hidden="1" x14ac:dyDescent="0.4">
      <c r="A3" s="9"/>
      <c r="B3" s="14">
        <v>1</v>
      </c>
      <c r="C3" s="15"/>
      <c r="D3" s="7" t="s">
        <v>12</v>
      </c>
      <c r="E3" s="7"/>
      <c r="F3" s="7"/>
      <c r="G3" s="16" t="s">
        <v>4</v>
      </c>
      <c r="H3" s="7" t="s">
        <v>11</v>
      </c>
    </row>
    <row r="4" spans="1:14" hidden="1" x14ac:dyDescent="0.4">
      <c r="A4" s="9"/>
      <c r="B4" s="14">
        <v>2</v>
      </c>
      <c r="C4" s="15"/>
      <c r="D4" s="7" t="s">
        <v>10</v>
      </c>
      <c r="E4" s="7"/>
      <c r="F4" s="7"/>
      <c r="G4" s="16" t="s">
        <v>4</v>
      </c>
      <c r="H4" s="7"/>
    </row>
    <row r="5" spans="1:14" hidden="1" x14ac:dyDescent="0.4">
      <c r="A5" s="9"/>
      <c r="B5" s="14">
        <v>3</v>
      </c>
      <c r="C5" s="15"/>
      <c r="D5" s="7" t="s">
        <v>9</v>
      </c>
      <c r="E5" s="7"/>
      <c r="F5" s="7"/>
      <c r="G5" s="16" t="s">
        <v>4</v>
      </c>
      <c r="H5" s="7"/>
    </row>
    <row r="6" spans="1:14" hidden="1" x14ac:dyDescent="0.4">
      <c r="A6" s="9"/>
      <c r="B6" s="14">
        <v>4</v>
      </c>
      <c r="C6" s="15"/>
      <c r="D6" s="7" t="s">
        <v>8</v>
      </c>
      <c r="E6" s="7"/>
      <c r="F6" s="7"/>
      <c r="G6" s="16" t="s">
        <v>4</v>
      </c>
      <c r="H6" s="7"/>
    </row>
    <row r="7" spans="1:14" hidden="1" x14ac:dyDescent="0.4">
      <c r="A7" s="9"/>
      <c r="B7" s="14">
        <v>5</v>
      </c>
      <c r="C7" s="15"/>
      <c r="D7" s="7" t="s">
        <v>7</v>
      </c>
      <c r="E7" s="7"/>
      <c r="F7" s="7"/>
      <c r="G7" s="16" t="s">
        <v>4</v>
      </c>
      <c r="H7" s="7"/>
    </row>
    <row r="8" spans="1:14" hidden="1" x14ac:dyDescent="0.4">
      <c r="A8" s="9"/>
      <c r="B8" s="14">
        <v>6</v>
      </c>
      <c r="C8" s="15"/>
      <c r="D8" s="7" t="s">
        <v>6</v>
      </c>
      <c r="E8" s="7"/>
      <c r="F8" s="7"/>
      <c r="G8" s="16" t="s">
        <v>4</v>
      </c>
      <c r="H8" s="7"/>
    </row>
    <row r="9" spans="1:14" hidden="1" x14ac:dyDescent="0.4">
      <c r="A9" s="9"/>
      <c r="B9" s="14">
        <v>7</v>
      </c>
      <c r="C9" s="15"/>
      <c r="D9" s="7" t="s">
        <v>5</v>
      </c>
      <c r="E9" s="7"/>
      <c r="F9" s="7"/>
      <c r="G9" s="16" t="s">
        <v>4</v>
      </c>
      <c r="H9" s="7"/>
    </row>
    <row r="10" spans="1:14" ht="40.5" customHeight="1" x14ac:dyDescent="0.4">
      <c r="A10" s="9"/>
      <c r="B10" s="150">
        <v>1</v>
      </c>
      <c r="C10" s="72" t="s">
        <v>44</v>
      </c>
      <c r="D10" s="55" t="s">
        <v>234</v>
      </c>
      <c r="E10" s="7"/>
      <c r="F10" s="7" t="s">
        <v>160</v>
      </c>
      <c r="G10" s="16" t="str">
        <f t="shared" ref="G10:G83" si="0">MID(C10,2,1)</f>
        <v>O</v>
      </c>
      <c r="H10" s="7" t="s">
        <v>204</v>
      </c>
      <c r="I10" s="130"/>
      <c r="J10" s="135"/>
      <c r="K10" s="135"/>
      <c r="L10" s="135"/>
      <c r="M10" s="135"/>
      <c r="N10" s="7"/>
    </row>
    <row r="11" spans="1:14" ht="40.5" customHeight="1" x14ac:dyDescent="0.4">
      <c r="A11" s="9"/>
      <c r="B11" s="150">
        <v>2</v>
      </c>
      <c r="C11" s="72" t="s">
        <v>45</v>
      </c>
      <c r="D11" s="55" t="s">
        <v>235</v>
      </c>
      <c r="E11" s="7"/>
      <c r="F11" s="7" t="s">
        <v>160</v>
      </c>
      <c r="G11" s="16" t="str">
        <f t="shared" si="0"/>
        <v>O</v>
      </c>
      <c r="H11" s="7" t="s">
        <v>178</v>
      </c>
      <c r="I11" s="130"/>
      <c r="J11" s="135"/>
      <c r="K11" s="135"/>
      <c r="L11" s="135"/>
      <c r="M11" s="135"/>
      <c r="N11" s="7"/>
    </row>
    <row r="12" spans="1:14" ht="132" customHeight="1" x14ac:dyDescent="0.4">
      <c r="A12" s="9"/>
      <c r="B12" s="150">
        <v>3</v>
      </c>
      <c r="C12" s="72" t="s">
        <v>194</v>
      </c>
      <c r="D12" s="55" t="s">
        <v>246</v>
      </c>
      <c r="E12" s="7"/>
      <c r="F12" s="7" t="s">
        <v>160</v>
      </c>
      <c r="G12" s="16" t="str">
        <f t="shared" si="0"/>
        <v>O</v>
      </c>
      <c r="H12" s="7" t="s">
        <v>397</v>
      </c>
      <c r="I12" s="130"/>
      <c r="J12" s="135"/>
      <c r="K12" s="135"/>
      <c r="L12" s="135"/>
      <c r="M12" s="135"/>
      <c r="N12" s="7"/>
    </row>
    <row r="13" spans="1:14" ht="40.5" customHeight="1" x14ac:dyDescent="0.4">
      <c r="A13" s="9"/>
      <c r="B13" s="150">
        <v>4</v>
      </c>
      <c r="C13" s="72" t="s">
        <v>198</v>
      </c>
      <c r="D13" s="55" t="s">
        <v>152</v>
      </c>
      <c r="E13" s="7" t="s">
        <v>153</v>
      </c>
      <c r="F13" s="55" t="s">
        <v>608</v>
      </c>
      <c r="G13" s="16" t="str">
        <f t="shared" si="0"/>
        <v>O</v>
      </c>
      <c r="H13" s="55"/>
      <c r="I13" s="131" t="s">
        <v>454</v>
      </c>
      <c r="J13" s="136" t="s">
        <v>444</v>
      </c>
      <c r="K13" s="136">
        <v>1</v>
      </c>
      <c r="L13" s="136" t="s">
        <v>444</v>
      </c>
      <c r="M13" s="136" t="s">
        <v>444</v>
      </c>
      <c r="N13" s="55"/>
    </row>
    <row r="14" spans="1:14" ht="40.5" customHeight="1" x14ac:dyDescent="0.4">
      <c r="A14" s="9"/>
      <c r="B14" s="150">
        <v>5</v>
      </c>
      <c r="C14" s="72" t="s">
        <v>278</v>
      </c>
      <c r="D14" s="55" t="s">
        <v>373</v>
      </c>
      <c r="E14" s="55" t="s">
        <v>396</v>
      </c>
      <c r="F14" s="55" t="s">
        <v>394</v>
      </c>
      <c r="G14" s="16" t="str">
        <f t="shared" si="0"/>
        <v>O</v>
      </c>
      <c r="H14" s="55"/>
      <c r="I14" s="142" t="s">
        <v>458</v>
      </c>
      <c r="J14" s="143">
        <v>1</v>
      </c>
      <c r="K14" s="143">
        <v>1</v>
      </c>
      <c r="L14" s="143" t="s">
        <v>444</v>
      </c>
      <c r="M14" s="143" t="s">
        <v>444</v>
      </c>
      <c r="N14" s="55" t="s">
        <v>450</v>
      </c>
    </row>
    <row r="15" spans="1:14" ht="40.5" customHeight="1" x14ac:dyDescent="0.4">
      <c r="A15" s="9"/>
      <c r="B15" s="150">
        <v>6</v>
      </c>
      <c r="C15" s="72" t="s">
        <v>276</v>
      </c>
      <c r="D15" s="55" t="s">
        <v>374</v>
      </c>
      <c r="E15" s="55" t="s">
        <v>395</v>
      </c>
      <c r="F15" s="55" t="s">
        <v>394</v>
      </c>
      <c r="G15" s="16" t="str">
        <f t="shared" si="0"/>
        <v>O</v>
      </c>
      <c r="H15" s="55"/>
      <c r="I15" s="142" t="s">
        <v>458</v>
      </c>
      <c r="J15" s="143">
        <v>1</v>
      </c>
      <c r="K15" s="143">
        <v>1</v>
      </c>
      <c r="L15" s="143" t="s">
        <v>444</v>
      </c>
      <c r="M15" s="143" t="s">
        <v>444</v>
      </c>
      <c r="N15" s="55" t="s">
        <v>449</v>
      </c>
    </row>
    <row r="16" spans="1:14" ht="40.5" customHeight="1" x14ac:dyDescent="0.4">
      <c r="A16" s="9"/>
      <c r="B16" s="150">
        <v>7</v>
      </c>
      <c r="C16" s="72" t="s">
        <v>274</v>
      </c>
      <c r="D16" s="55" t="s">
        <v>375</v>
      </c>
      <c r="E16" s="55" t="s">
        <v>393</v>
      </c>
      <c r="F16" s="55" t="s">
        <v>394</v>
      </c>
      <c r="G16" s="16" t="str">
        <f t="shared" si="0"/>
        <v>O</v>
      </c>
      <c r="H16" s="55"/>
      <c r="I16" s="142" t="s">
        <v>458</v>
      </c>
      <c r="J16" s="143">
        <v>1</v>
      </c>
      <c r="K16" s="143">
        <v>1</v>
      </c>
      <c r="L16" s="143" t="s">
        <v>444</v>
      </c>
      <c r="M16" s="143" t="s">
        <v>444</v>
      </c>
      <c r="N16" s="55" t="s">
        <v>449</v>
      </c>
    </row>
    <row r="17" spans="1:14" ht="63" customHeight="1" x14ac:dyDescent="0.4">
      <c r="A17" s="9"/>
      <c r="B17" s="150">
        <v>8</v>
      </c>
      <c r="C17" s="72" t="s">
        <v>294</v>
      </c>
      <c r="D17" s="55" t="s">
        <v>218</v>
      </c>
      <c r="E17" s="7"/>
      <c r="F17" s="7" t="s">
        <v>160</v>
      </c>
      <c r="G17" s="16" t="str">
        <f t="shared" si="0"/>
        <v>O</v>
      </c>
      <c r="H17" s="55" t="s">
        <v>340</v>
      </c>
      <c r="I17" s="131"/>
      <c r="J17" s="136"/>
      <c r="K17" s="136"/>
      <c r="L17" s="136"/>
      <c r="M17" s="136"/>
      <c r="N17" s="55"/>
    </row>
    <row r="18" spans="1:14" ht="40.5" customHeight="1" x14ac:dyDescent="0.4">
      <c r="A18" s="9"/>
      <c r="B18" s="150">
        <v>9</v>
      </c>
      <c r="C18" s="72" t="s">
        <v>269</v>
      </c>
      <c r="D18" s="55" t="s">
        <v>352</v>
      </c>
      <c r="E18" s="55" t="s">
        <v>344</v>
      </c>
      <c r="F18" s="7" t="s">
        <v>160</v>
      </c>
      <c r="G18" s="16" t="str">
        <f t="shared" si="0"/>
        <v>O</v>
      </c>
      <c r="H18" s="55" t="s">
        <v>345</v>
      </c>
      <c r="I18" s="131"/>
      <c r="J18" s="136"/>
      <c r="K18" s="136"/>
      <c r="L18" s="136"/>
      <c r="M18" s="136"/>
      <c r="N18" s="55"/>
    </row>
    <row r="19" spans="1:14" ht="40.5" customHeight="1" x14ac:dyDescent="0.4">
      <c r="A19" s="9"/>
      <c r="B19" s="150">
        <v>10</v>
      </c>
      <c r="C19" s="72" t="s">
        <v>268</v>
      </c>
      <c r="D19" s="55" t="s">
        <v>226</v>
      </c>
      <c r="E19" s="7" t="s">
        <v>154</v>
      </c>
      <c r="F19" s="55" t="s">
        <v>608</v>
      </c>
      <c r="G19" s="16" t="str">
        <f t="shared" si="0"/>
        <v>O</v>
      </c>
      <c r="H19" s="55" t="s">
        <v>500</v>
      </c>
      <c r="I19" s="131" t="s">
        <v>454</v>
      </c>
      <c r="J19" s="136" t="s">
        <v>444</v>
      </c>
      <c r="K19" s="136">
        <v>1</v>
      </c>
      <c r="L19" s="136" t="s">
        <v>444</v>
      </c>
      <c r="M19" s="136" t="s">
        <v>444</v>
      </c>
      <c r="N19" s="55"/>
    </row>
    <row r="20" spans="1:14" ht="57.75" customHeight="1" x14ac:dyDescent="0.4">
      <c r="A20" s="9"/>
      <c r="B20" s="150">
        <v>11</v>
      </c>
      <c r="C20" s="72" t="s">
        <v>265</v>
      </c>
      <c r="D20" s="55" t="s">
        <v>295</v>
      </c>
      <c r="E20" s="7" t="s">
        <v>143</v>
      </c>
      <c r="F20" s="7" t="s">
        <v>155</v>
      </c>
      <c r="G20" s="16" t="str">
        <f t="shared" si="0"/>
        <v>O</v>
      </c>
      <c r="H20" s="55" t="s">
        <v>500</v>
      </c>
      <c r="I20" s="131" t="s">
        <v>454</v>
      </c>
      <c r="J20" s="136" t="s">
        <v>444</v>
      </c>
      <c r="K20" s="136">
        <v>1</v>
      </c>
      <c r="L20" s="136" t="s">
        <v>444</v>
      </c>
      <c r="M20" s="136" t="s">
        <v>444</v>
      </c>
      <c r="N20" s="55"/>
    </row>
    <row r="21" spans="1:14" ht="40.5" customHeight="1" x14ac:dyDescent="0.4">
      <c r="A21" s="9"/>
      <c r="B21" s="150">
        <v>12</v>
      </c>
      <c r="C21" s="72" t="s">
        <v>263</v>
      </c>
      <c r="D21" s="55" t="s">
        <v>314</v>
      </c>
      <c r="E21" s="77" t="s">
        <v>335</v>
      </c>
      <c r="F21" s="55" t="s">
        <v>609</v>
      </c>
      <c r="G21" s="16" t="str">
        <f t="shared" si="0"/>
        <v>O</v>
      </c>
      <c r="H21" s="55" t="s">
        <v>500</v>
      </c>
      <c r="I21" s="142" t="s">
        <v>458</v>
      </c>
      <c r="J21" s="143" t="s">
        <v>444</v>
      </c>
      <c r="K21" s="143">
        <v>1</v>
      </c>
      <c r="L21" s="143">
        <v>1</v>
      </c>
      <c r="M21" s="143" t="s">
        <v>444</v>
      </c>
      <c r="N21" s="55" t="s">
        <v>450</v>
      </c>
    </row>
    <row r="22" spans="1:14" ht="40.5" customHeight="1" x14ac:dyDescent="0.4">
      <c r="A22" s="9"/>
      <c r="B22" s="150">
        <v>13</v>
      </c>
      <c r="C22" s="72" t="s">
        <v>262</v>
      </c>
      <c r="D22" s="55" t="s">
        <v>309</v>
      </c>
      <c r="E22" s="75" t="s">
        <v>323</v>
      </c>
      <c r="F22" s="55" t="s">
        <v>325</v>
      </c>
      <c r="G22" s="16" t="str">
        <f t="shared" si="0"/>
        <v>O</v>
      </c>
      <c r="H22" s="55" t="s">
        <v>500</v>
      </c>
      <c r="I22" s="142" t="s">
        <v>458</v>
      </c>
      <c r="J22" s="143" t="s">
        <v>444</v>
      </c>
      <c r="K22" s="143">
        <v>1</v>
      </c>
      <c r="L22" s="143">
        <v>1</v>
      </c>
      <c r="M22" s="143" t="s">
        <v>444</v>
      </c>
      <c r="N22" s="55" t="s">
        <v>449</v>
      </c>
    </row>
    <row r="23" spans="1:14" ht="40.5" customHeight="1" x14ac:dyDescent="0.4">
      <c r="A23" s="9"/>
      <c r="B23" s="150">
        <v>14</v>
      </c>
      <c r="C23" s="72" t="s">
        <v>261</v>
      </c>
      <c r="D23" s="55" t="s">
        <v>310</v>
      </c>
      <c r="E23" s="75" t="s">
        <v>324</v>
      </c>
      <c r="F23" s="55" t="s">
        <v>325</v>
      </c>
      <c r="G23" s="16" t="str">
        <f t="shared" si="0"/>
        <v>O</v>
      </c>
      <c r="H23" s="55" t="s">
        <v>500</v>
      </c>
      <c r="I23" s="142" t="s">
        <v>458</v>
      </c>
      <c r="J23" s="143" t="s">
        <v>444</v>
      </c>
      <c r="K23" s="143">
        <v>1</v>
      </c>
      <c r="L23" s="143">
        <v>1</v>
      </c>
      <c r="M23" s="143" t="s">
        <v>444</v>
      </c>
      <c r="N23" s="55" t="s">
        <v>449</v>
      </c>
    </row>
    <row r="24" spans="1:14" ht="40.5" customHeight="1" x14ac:dyDescent="0.4">
      <c r="A24" s="9"/>
      <c r="B24" s="150">
        <v>15</v>
      </c>
      <c r="C24" s="72" t="s">
        <v>296</v>
      </c>
      <c r="D24" s="141" t="s">
        <v>315</v>
      </c>
      <c r="E24" s="75" t="s">
        <v>336</v>
      </c>
      <c r="F24" s="55" t="s">
        <v>325</v>
      </c>
      <c r="G24" s="16" t="str">
        <f t="shared" si="0"/>
        <v>O</v>
      </c>
      <c r="H24" s="55" t="s">
        <v>500</v>
      </c>
      <c r="I24" s="142" t="s">
        <v>458</v>
      </c>
      <c r="J24" s="143" t="s">
        <v>444</v>
      </c>
      <c r="K24" s="143" t="s">
        <v>444</v>
      </c>
      <c r="L24" s="143">
        <v>1</v>
      </c>
      <c r="M24" s="143" t="s">
        <v>444</v>
      </c>
      <c r="N24" s="55" t="s">
        <v>450</v>
      </c>
    </row>
    <row r="25" spans="1:14" ht="40.5" customHeight="1" x14ac:dyDescent="0.4">
      <c r="A25" s="9"/>
      <c r="B25" s="150">
        <v>16</v>
      </c>
      <c r="C25" s="72" t="s">
        <v>297</v>
      </c>
      <c r="D25" s="141" t="s">
        <v>459</v>
      </c>
      <c r="E25" s="74" t="s">
        <v>337</v>
      </c>
      <c r="F25" s="55" t="s">
        <v>329</v>
      </c>
      <c r="G25" s="16" t="str">
        <f t="shared" si="0"/>
        <v>O</v>
      </c>
      <c r="H25" s="55" t="s">
        <v>500</v>
      </c>
      <c r="I25" s="142" t="s">
        <v>458</v>
      </c>
      <c r="J25" s="143" t="s">
        <v>444</v>
      </c>
      <c r="K25" s="143" t="s">
        <v>444</v>
      </c>
      <c r="L25" s="143">
        <v>1</v>
      </c>
      <c r="M25" s="143" t="s">
        <v>444</v>
      </c>
      <c r="N25" s="55" t="s">
        <v>449</v>
      </c>
    </row>
    <row r="26" spans="1:14" ht="40.5" customHeight="1" x14ac:dyDescent="0.4">
      <c r="A26" s="9"/>
      <c r="B26" s="150">
        <v>17</v>
      </c>
      <c r="C26" s="72" t="s">
        <v>298</v>
      </c>
      <c r="D26" s="141" t="s">
        <v>460</v>
      </c>
      <c r="E26" s="78" t="s">
        <v>338</v>
      </c>
      <c r="F26" s="55" t="s">
        <v>329</v>
      </c>
      <c r="G26" s="16" t="str">
        <f t="shared" si="0"/>
        <v>O</v>
      </c>
      <c r="H26" s="55" t="s">
        <v>500</v>
      </c>
      <c r="I26" s="142" t="s">
        <v>458</v>
      </c>
      <c r="J26" s="143" t="s">
        <v>444</v>
      </c>
      <c r="K26" s="143" t="s">
        <v>444</v>
      </c>
      <c r="L26" s="143">
        <v>1</v>
      </c>
      <c r="M26" s="143" t="s">
        <v>444</v>
      </c>
      <c r="N26" s="55" t="s">
        <v>449</v>
      </c>
    </row>
    <row r="27" spans="1:14" ht="40.5" customHeight="1" x14ac:dyDescent="0.4">
      <c r="A27" s="9"/>
      <c r="B27" s="150">
        <v>18</v>
      </c>
      <c r="C27" s="72" t="s">
        <v>333</v>
      </c>
      <c r="D27" s="55" t="s">
        <v>576</v>
      </c>
      <c r="E27" s="75"/>
      <c r="F27" s="7" t="s">
        <v>160</v>
      </c>
      <c r="G27" s="16" t="str">
        <f t="shared" si="0"/>
        <v>O</v>
      </c>
      <c r="H27" s="7"/>
      <c r="I27" s="130"/>
      <c r="J27" s="135"/>
      <c r="K27" s="135"/>
      <c r="L27" s="135"/>
      <c r="M27" s="135"/>
      <c r="N27" s="7"/>
    </row>
    <row r="28" spans="1:14" ht="40.5" customHeight="1" x14ac:dyDescent="0.4">
      <c r="A28" s="9"/>
      <c r="B28" s="150">
        <v>19</v>
      </c>
      <c r="C28" s="72" t="s">
        <v>334</v>
      </c>
      <c r="D28" s="55" t="s">
        <v>236</v>
      </c>
      <c r="E28" s="7"/>
      <c r="F28" s="7" t="s">
        <v>160</v>
      </c>
      <c r="G28" s="16" t="str">
        <f t="shared" si="0"/>
        <v>O</v>
      </c>
      <c r="H28" s="7" t="s">
        <v>204</v>
      </c>
      <c r="I28" s="130"/>
      <c r="J28" s="135"/>
      <c r="K28" s="135"/>
      <c r="L28" s="135"/>
      <c r="M28" s="135"/>
      <c r="N28" s="7"/>
    </row>
    <row r="29" spans="1:14" ht="40.5" customHeight="1" x14ac:dyDescent="0.4">
      <c r="A29" s="9"/>
      <c r="B29" s="150">
        <v>20</v>
      </c>
      <c r="C29" s="72" t="s">
        <v>398</v>
      </c>
      <c r="D29" s="55" t="s">
        <v>600</v>
      </c>
      <c r="E29" s="7" t="s">
        <v>602</v>
      </c>
      <c r="F29" s="7" t="s">
        <v>205</v>
      </c>
      <c r="G29" s="16" t="str">
        <f t="shared" si="0"/>
        <v>O</v>
      </c>
      <c r="H29" s="55"/>
      <c r="I29" s="131"/>
      <c r="J29" s="136"/>
      <c r="K29" s="136"/>
      <c r="L29" s="136"/>
      <c r="M29" s="136"/>
      <c r="N29" s="55"/>
    </row>
    <row r="30" spans="1:14" ht="40.5" customHeight="1" x14ac:dyDescent="0.4">
      <c r="A30" s="9"/>
      <c r="B30" s="150">
        <v>21</v>
      </c>
      <c r="C30" s="72" t="s">
        <v>400</v>
      </c>
      <c r="D30" s="55" t="s">
        <v>601</v>
      </c>
      <c r="E30" s="7" t="s">
        <v>602</v>
      </c>
      <c r="F30" s="7" t="s">
        <v>205</v>
      </c>
      <c r="G30" s="16" t="str">
        <f t="shared" si="0"/>
        <v>O</v>
      </c>
      <c r="H30" s="55"/>
      <c r="I30" s="131"/>
      <c r="J30" s="136"/>
      <c r="K30" s="136"/>
      <c r="L30" s="136"/>
      <c r="M30" s="136"/>
      <c r="N30" s="55"/>
    </row>
    <row r="31" spans="1:14" ht="70.5" customHeight="1" x14ac:dyDescent="0.4">
      <c r="A31" s="9"/>
      <c r="B31" s="150">
        <v>22</v>
      </c>
      <c r="C31" s="72" t="s">
        <v>49</v>
      </c>
      <c r="D31" s="55" t="s">
        <v>402</v>
      </c>
      <c r="E31" s="7" t="s">
        <v>403</v>
      </c>
      <c r="F31" s="7" t="s">
        <v>164</v>
      </c>
      <c r="G31" s="16" t="str">
        <f t="shared" si="0"/>
        <v>P</v>
      </c>
      <c r="H31" s="55" t="s">
        <v>349</v>
      </c>
      <c r="I31" s="131"/>
      <c r="J31" s="136"/>
      <c r="K31" s="136"/>
      <c r="L31" s="136"/>
      <c r="M31" s="136"/>
      <c r="N31" s="55"/>
    </row>
    <row r="32" spans="1:14" ht="54.75" customHeight="1" x14ac:dyDescent="0.4">
      <c r="A32" s="9"/>
      <c r="B32" s="150">
        <v>23</v>
      </c>
      <c r="C32" s="72" t="s">
        <v>48</v>
      </c>
      <c r="D32" s="55" t="s">
        <v>239</v>
      </c>
      <c r="E32" s="7" t="s">
        <v>346</v>
      </c>
      <c r="F32" s="7" t="s">
        <v>166</v>
      </c>
      <c r="G32" s="16" t="str">
        <f t="shared" si="0"/>
        <v>O</v>
      </c>
      <c r="H32" s="55" t="s">
        <v>347</v>
      </c>
      <c r="I32" s="131"/>
      <c r="J32" s="136">
        <v>1</v>
      </c>
      <c r="K32" s="136">
        <v>1</v>
      </c>
      <c r="L32" s="136" t="s">
        <v>444</v>
      </c>
      <c r="M32" s="136" t="s">
        <v>444</v>
      </c>
      <c r="N32" s="55"/>
    </row>
    <row r="33" spans="1:14" ht="40.5" customHeight="1" x14ac:dyDescent="0.4">
      <c r="A33" s="9"/>
      <c r="B33" s="150">
        <v>24</v>
      </c>
      <c r="C33" s="72" t="s">
        <v>286</v>
      </c>
      <c r="D33" s="55" t="s">
        <v>230</v>
      </c>
      <c r="F33" s="7" t="s">
        <v>160</v>
      </c>
      <c r="G33" s="16" t="str">
        <f t="shared" si="0"/>
        <v>O</v>
      </c>
      <c r="H33" s="7" t="s">
        <v>178</v>
      </c>
      <c r="I33" s="130"/>
      <c r="J33" s="135"/>
      <c r="K33" s="135"/>
      <c r="L33" s="135"/>
      <c r="M33" s="135"/>
      <c r="N33" s="7"/>
    </row>
    <row r="34" spans="1:14" ht="72.599999999999994" customHeight="1" x14ac:dyDescent="0.4">
      <c r="A34" s="9"/>
      <c r="B34" s="150">
        <v>25</v>
      </c>
      <c r="C34" s="72" t="s">
        <v>285</v>
      </c>
      <c r="D34" s="55" t="s">
        <v>604</v>
      </c>
      <c r="E34" s="7" t="s">
        <v>603</v>
      </c>
      <c r="F34" s="7" t="s">
        <v>160</v>
      </c>
      <c r="G34" s="16" t="str">
        <f t="shared" si="0"/>
        <v>O</v>
      </c>
      <c r="H34" s="55" t="s">
        <v>447</v>
      </c>
      <c r="I34" s="131"/>
      <c r="J34" s="136">
        <v>1</v>
      </c>
      <c r="K34" s="136">
        <v>1</v>
      </c>
      <c r="L34" s="136" t="s">
        <v>444</v>
      </c>
      <c r="M34" s="136" t="s">
        <v>444</v>
      </c>
      <c r="N34" s="55"/>
    </row>
    <row r="35" spans="1:14" ht="40.5" customHeight="1" x14ac:dyDescent="0.4">
      <c r="A35" s="9"/>
      <c r="B35" s="150">
        <v>26</v>
      </c>
      <c r="C35" s="72" t="s">
        <v>301</v>
      </c>
      <c r="D35" s="55" t="s">
        <v>605</v>
      </c>
      <c r="E35" s="7"/>
      <c r="F35" s="7" t="s">
        <v>160</v>
      </c>
      <c r="G35" s="16" t="str">
        <f>MID(C35,2,1)</f>
        <v>O</v>
      </c>
      <c r="H35" s="7" t="s">
        <v>204</v>
      </c>
      <c r="I35" s="130"/>
      <c r="J35" s="135"/>
      <c r="K35" s="135"/>
      <c r="L35" s="135"/>
      <c r="M35" s="135"/>
      <c r="N35" s="7"/>
    </row>
    <row r="36" spans="1:14" ht="40.5" customHeight="1" x14ac:dyDescent="0.4">
      <c r="A36" s="9"/>
      <c r="B36" s="150">
        <v>27</v>
      </c>
      <c r="C36" s="72" t="s">
        <v>123</v>
      </c>
      <c r="D36" s="55" t="s">
        <v>87</v>
      </c>
      <c r="E36" s="7" t="s">
        <v>162</v>
      </c>
      <c r="F36" s="7" t="s">
        <v>160</v>
      </c>
      <c r="G36" s="16" t="str">
        <f>MID(C36,2,1)</f>
        <v>P</v>
      </c>
      <c r="H36" s="55"/>
      <c r="I36" s="131"/>
      <c r="J36" s="136"/>
      <c r="K36" s="136"/>
      <c r="L36" s="136"/>
      <c r="M36" s="136"/>
      <c r="N36" s="55"/>
    </row>
    <row r="37" spans="1:14" ht="40.5" customHeight="1" x14ac:dyDescent="0.4">
      <c r="A37" s="9"/>
      <c r="B37" s="150">
        <v>28</v>
      </c>
      <c r="C37" s="72" t="s">
        <v>124</v>
      </c>
      <c r="D37" s="55" t="s">
        <v>88</v>
      </c>
      <c r="E37" s="7" t="s">
        <v>163</v>
      </c>
      <c r="F37" s="7" t="s">
        <v>203</v>
      </c>
      <c r="G37" s="16" t="str">
        <f>MID(C37,2,1)</f>
        <v>P</v>
      </c>
      <c r="H37" s="55"/>
      <c r="I37" s="131"/>
      <c r="J37" s="136">
        <v>1</v>
      </c>
      <c r="K37" s="136">
        <v>1</v>
      </c>
      <c r="L37" s="136" t="s">
        <v>444</v>
      </c>
      <c r="M37" s="136" t="s">
        <v>444</v>
      </c>
      <c r="N37" s="55"/>
    </row>
    <row r="38" spans="1:14" ht="39.75" customHeight="1" x14ac:dyDescent="0.4">
      <c r="A38" s="9"/>
      <c r="B38" s="150">
        <v>29</v>
      </c>
      <c r="C38" s="72" t="s">
        <v>504</v>
      </c>
      <c r="D38" s="55" t="s">
        <v>475</v>
      </c>
      <c r="E38" s="7" t="s">
        <v>474</v>
      </c>
      <c r="F38" s="7" t="s">
        <v>503</v>
      </c>
      <c r="G38" s="16" t="str">
        <f>MID(C38,2,1)</f>
        <v>P</v>
      </c>
      <c r="H38" s="55"/>
      <c r="I38" s="131"/>
      <c r="J38" s="136"/>
      <c r="K38" s="136"/>
      <c r="L38" s="136"/>
      <c r="M38" s="136"/>
      <c r="N38" s="55"/>
    </row>
    <row r="39" spans="1:14" ht="40.5" customHeight="1" x14ac:dyDescent="0.4">
      <c r="A39" s="9"/>
      <c r="B39" s="150">
        <v>30</v>
      </c>
      <c r="C39" s="72" t="s">
        <v>505</v>
      </c>
      <c r="D39" s="55" t="s">
        <v>74</v>
      </c>
      <c r="E39" s="7" t="s">
        <v>156</v>
      </c>
      <c r="F39" s="7" t="s">
        <v>608</v>
      </c>
      <c r="G39" s="16" t="str">
        <f t="shared" si="0"/>
        <v>P</v>
      </c>
      <c r="H39" s="55" t="s">
        <v>500</v>
      </c>
      <c r="I39" s="131" t="s">
        <v>454</v>
      </c>
      <c r="J39" s="136" t="s">
        <v>444</v>
      </c>
      <c r="K39" s="136">
        <v>1</v>
      </c>
      <c r="L39" s="136" t="s">
        <v>444</v>
      </c>
      <c r="M39" s="136" t="s">
        <v>444</v>
      </c>
      <c r="N39" s="55"/>
    </row>
    <row r="40" spans="1:14" ht="40.5" customHeight="1" x14ac:dyDescent="0.4">
      <c r="A40" s="9"/>
      <c r="B40" s="150">
        <v>31</v>
      </c>
      <c r="C40" s="72" t="s">
        <v>506</v>
      </c>
      <c r="D40" s="55" t="s">
        <v>341</v>
      </c>
      <c r="E40" s="7" t="s">
        <v>157</v>
      </c>
      <c r="F40" s="7" t="s">
        <v>608</v>
      </c>
      <c r="G40" s="16" t="str">
        <f t="shared" si="0"/>
        <v>P</v>
      </c>
      <c r="H40" s="55" t="s">
        <v>500</v>
      </c>
      <c r="I40" s="131" t="s">
        <v>454</v>
      </c>
      <c r="J40" s="136" t="s">
        <v>444</v>
      </c>
      <c r="K40" s="136">
        <v>1</v>
      </c>
      <c r="L40" s="136" t="s">
        <v>444</v>
      </c>
      <c r="M40" s="136" t="s">
        <v>444</v>
      </c>
      <c r="N40" s="55"/>
    </row>
    <row r="41" spans="1:14" ht="40.5" customHeight="1" x14ac:dyDescent="0.4">
      <c r="A41" s="9"/>
      <c r="B41" s="150">
        <v>32</v>
      </c>
      <c r="C41" s="72" t="s">
        <v>507</v>
      </c>
      <c r="D41" s="55" t="s">
        <v>313</v>
      </c>
      <c r="E41" s="75" t="s">
        <v>326</v>
      </c>
      <c r="F41" s="75" t="s">
        <v>322</v>
      </c>
      <c r="G41" s="16" t="str">
        <f t="shared" si="0"/>
        <v>P</v>
      </c>
      <c r="H41" s="55"/>
      <c r="I41" s="142" t="s">
        <v>458</v>
      </c>
      <c r="J41" s="143">
        <v>1</v>
      </c>
      <c r="K41" s="143">
        <v>1</v>
      </c>
      <c r="L41" s="143">
        <v>1</v>
      </c>
      <c r="M41" s="143">
        <v>1</v>
      </c>
      <c r="N41" s="55" t="s">
        <v>450</v>
      </c>
    </row>
    <row r="42" spans="1:14" ht="40.5" customHeight="1" x14ac:dyDescent="0.4">
      <c r="A42" s="9"/>
      <c r="B42" s="150">
        <v>33</v>
      </c>
      <c r="C42" s="72" t="s">
        <v>508</v>
      </c>
      <c r="D42" s="55" t="s">
        <v>311</v>
      </c>
      <c r="E42" s="76" t="s">
        <v>327</v>
      </c>
      <c r="F42" s="55" t="s">
        <v>329</v>
      </c>
      <c r="G42" s="16" t="str">
        <f t="shared" si="0"/>
        <v>P</v>
      </c>
      <c r="H42" s="55"/>
      <c r="I42" s="142" t="s">
        <v>458</v>
      </c>
      <c r="J42" s="143">
        <v>1</v>
      </c>
      <c r="K42" s="143">
        <v>1</v>
      </c>
      <c r="L42" s="143">
        <v>1</v>
      </c>
      <c r="M42" s="143">
        <v>1</v>
      </c>
      <c r="N42" s="55" t="s">
        <v>449</v>
      </c>
    </row>
    <row r="43" spans="1:14" ht="40.5" customHeight="1" x14ac:dyDescent="0.4">
      <c r="A43" s="9"/>
      <c r="B43" s="150">
        <v>34</v>
      </c>
      <c r="C43" s="72" t="s">
        <v>509</v>
      </c>
      <c r="D43" s="55" t="s">
        <v>312</v>
      </c>
      <c r="E43" s="76" t="s">
        <v>328</v>
      </c>
      <c r="F43" s="55" t="s">
        <v>329</v>
      </c>
      <c r="G43" s="16" t="str">
        <f t="shared" si="0"/>
        <v>P</v>
      </c>
      <c r="H43" s="55"/>
      <c r="I43" s="142" t="s">
        <v>458</v>
      </c>
      <c r="J43" s="143">
        <v>1</v>
      </c>
      <c r="K43" s="143">
        <v>1</v>
      </c>
      <c r="L43" s="143">
        <v>1</v>
      </c>
      <c r="M43" s="143">
        <v>1</v>
      </c>
      <c r="N43" s="55" t="s">
        <v>449</v>
      </c>
    </row>
    <row r="44" spans="1:14" ht="40.5" customHeight="1" x14ac:dyDescent="0.4">
      <c r="A44" s="9"/>
      <c r="B44" s="150">
        <v>35</v>
      </c>
      <c r="C44" s="72" t="s">
        <v>510</v>
      </c>
      <c r="D44" s="55" t="s">
        <v>225</v>
      </c>
      <c r="E44" s="7" t="s">
        <v>348</v>
      </c>
      <c r="F44" s="7" t="s">
        <v>166</v>
      </c>
      <c r="G44" s="16" t="str">
        <f t="shared" si="0"/>
        <v>P</v>
      </c>
      <c r="H44" s="55" t="s">
        <v>500</v>
      </c>
      <c r="I44" s="131"/>
      <c r="J44" s="136">
        <v>1</v>
      </c>
      <c r="K44" s="136">
        <v>1</v>
      </c>
      <c r="L44" s="136" t="s">
        <v>444</v>
      </c>
      <c r="M44" s="136" t="s">
        <v>444</v>
      </c>
      <c r="N44" s="55"/>
    </row>
    <row r="45" spans="1:14" ht="40.5" customHeight="1" x14ac:dyDescent="0.4">
      <c r="A45" s="9"/>
      <c r="B45" s="150">
        <v>36</v>
      </c>
      <c r="C45" s="72" t="s">
        <v>511</v>
      </c>
      <c r="D45" s="55" t="s">
        <v>75</v>
      </c>
      <c r="E45" s="7" t="s">
        <v>158</v>
      </c>
      <c r="F45" s="55" t="s">
        <v>610</v>
      </c>
      <c r="G45" s="56" t="str">
        <f t="shared" si="0"/>
        <v>P</v>
      </c>
      <c r="H45" s="55" t="s">
        <v>500</v>
      </c>
      <c r="I45" s="131" t="s">
        <v>454</v>
      </c>
      <c r="J45" s="136">
        <v>1</v>
      </c>
      <c r="K45" s="136">
        <v>1</v>
      </c>
      <c r="L45" s="136" t="s">
        <v>444</v>
      </c>
      <c r="M45" s="136" t="s">
        <v>444</v>
      </c>
      <c r="N45" s="55"/>
    </row>
    <row r="46" spans="1:14" ht="40.5" hidden="1" customHeight="1" x14ac:dyDescent="0.4">
      <c r="A46" s="9"/>
      <c r="B46" s="52">
        <v>36</v>
      </c>
      <c r="C46" s="73"/>
      <c r="D46" s="53"/>
      <c r="E46" s="7" t="s">
        <v>159</v>
      </c>
      <c r="F46" s="53"/>
      <c r="G46" s="54" t="str">
        <f t="shared" si="0"/>
        <v/>
      </c>
      <c r="H46" s="53"/>
      <c r="I46" s="131" t="s">
        <v>443</v>
      </c>
      <c r="J46" s="138"/>
      <c r="K46" s="136">
        <v>1</v>
      </c>
      <c r="L46" s="136" t="s">
        <v>444</v>
      </c>
      <c r="M46" s="136" t="s">
        <v>444</v>
      </c>
      <c r="N46" s="55" t="s">
        <v>452</v>
      </c>
    </row>
    <row r="47" spans="1:14" ht="40.5" customHeight="1" x14ac:dyDescent="0.4">
      <c r="A47" s="9"/>
      <c r="B47" s="150">
        <v>37</v>
      </c>
      <c r="C47" s="72" t="s">
        <v>512</v>
      </c>
      <c r="D47" s="55" t="s">
        <v>244</v>
      </c>
      <c r="E47" s="7"/>
      <c r="F47" s="7" t="s">
        <v>160</v>
      </c>
      <c r="G47" s="16" t="str">
        <f t="shared" si="0"/>
        <v>P</v>
      </c>
      <c r="H47" s="7" t="s">
        <v>161</v>
      </c>
      <c r="I47" s="130"/>
      <c r="J47" s="135"/>
      <c r="K47" s="135"/>
      <c r="L47" s="135"/>
      <c r="M47" s="135"/>
      <c r="N47" s="7"/>
    </row>
    <row r="48" spans="1:14" ht="40.5" customHeight="1" x14ac:dyDescent="0.4">
      <c r="A48" s="9"/>
      <c r="B48" s="150">
        <v>38</v>
      </c>
      <c r="C48" s="72" t="s">
        <v>513</v>
      </c>
      <c r="D48" s="55" t="s">
        <v>90</v>
      </c>
      <c r="E48" s="55" t="s">
        <v>90</v>
      </c>
      <c r="F48" s="7" t="s">
        <v>202</v>
      </c>
      <c r="G48" s="16" t="str">
        <f t="shared" si="0"/>
        <v>P</v>
      </c>
      <c r="H48" s="55"/>
      <c r="I48" s="131"/>
      <c r="J48" s="136">
        <v>1</v>
      </c>
      <c r="K48" s="136">
        <v>1</v>
      </c>
      <c r="L48" s="136" t="s">
        <v>444</v>
      </c>
      <c r="M48" s="136" t="s">
        <v>444</v>
      </c>
      <c r="N48" s="55"/>
    </row>
    <row r="49" spans="1:14" ht="40.5" customHeight="1" x14ac:dyDescent="0.4">
      <c r="A49" s="9"/>
      <c r="B49" s="150">
        <v>39</v>
      </c>
      <c r="C49" s="72" t="s">
        <v>514</v>
      </c>
      <c r="D49" s="55" t="s">
        <v>446</v>
      </c>
      <c r="E49" s="7" t="s">
        <v>165</v>
      </c>
      <c r="F49" s="7" t="s">
        <v>166</v>
      </c>
      <c r="G49" s="16" t="str">
        <f t="shared" si="0"/>
        <v>P</v>
      </c>
      <c r="H49" s="55"/>
      <c r="I49" s="131"/>
      <c r="J49" s="136">
        <v>1</v>
      </c>
      <c r="K49" s="136">
        <v>1</v>
      </c>
      <c r="L49" s="136" t="s">
        <v>444</v>
      </c>
      <c r="M49" s="136" t="s">
        <v>444</v>
      </c>
      <c r="N49" s="55"/>
    </row>
    <row r="50" spans="1:14" ht="40.5" customHeight="1" x14ac:dyDescent="0.4">
      <c r="A50" s="9"/>
      <c r="B50" s="150">
        <v>40</v>
      </c>
      <c r="C50" s="72" t="s">
        <v>515</v>
      </c>
      <c r="D50" s="55" t="s">
        <v>94</v>
      </c>
      <c r="E50" s="7" t="s">
        <v>144</v>
      </c>
      <c r="F50" s="7" t="s">
        <v>172</v>
      </c>
      <c r="G50" s="16" t="str">
        <f t="shared" si="0"/>
        <v>P</v>
      </c>
      <c r="H50" s="55" t="s">
        <v>500</v>
      </c>
      <c r="I50" s="131" t="s">
        <v>454</v>
      </c>
      <c r="J50" s="136">
        <v>1</v>
      </c>
      <c r="K50" s="136">
        <v>1</v>
      </c>
      <c r="L50" s="136" t="s">
        <v>444</v>
      </c>
      <c r="M50" s="136" t="s">
        <v>444</v>
      </c>
      <c r="N50" s="55"/>
    </row>
    <row r="51" spans="1:14" ht="40.5" customHeight="1" x14ac:dyDescent="0.4">
      <c r="A51" s="9"/>
      <c r="B51" s="150">
        <v>41</v>
      </c>
      <c r="C51" s="72" t="s">
        <v>516</v>
      </c>
      <c r="D51" s="55" t="s">
        <v>606</v>
      </c>
      <c r="E51" s="7" t="s">
        <v>607</v>
      </c>
      <c r="F51" s="7" t="s">
        <v>172</v>
      </c>
      <c r="G51" s="16" t="str">
        <f t="shared" si="0"/>
        <v>P</v>
      </c>
      <c r="H51" s="55" t="s">
        <v>500</v>
      </c>
      <c r="I51" s="131" t="s">
        <v>454</v>
      </c>
      <c r="J51" s="136">
        <v>1</v>
      </c>
      <c r="K51" s="136">
        <v>1</v>
      </c>
      <c r="L51" s="136" t="s">
        <v>444</v>
      </c>
      <c r="M51" s="136" t="s">
        <v>444</v>
      </c>
      <c r="N51" s="55"/>
    </row>
    <row r="52" spans="1:14" ht="40.5" customHeight="1" x14ac:dyDescent="0.4">
      <c r="A52" s="9"/>
      <c r="B52" s="150">
        <v>42</v>
      </c>
      <c r="C52" s="72" t="s">
        <v>427</v>
      </c>
      <c r="D52" s="55" t="s">
        <v>92</v>
      </c>
      <c r="E52" s="18" t="s">
        <v>168</v>
      </c>
      <c r="F52" s="18" t="s">
        <v>170</v>
      </c>
      <c r="G52" s="56" t="str">
        <f t="shared" si="0"/>
        <v>P</v>
      </c>
      <c r="H52" s="55"/>
      <c r="I52" s="131"/>
      <c r="J52" s="136">
        <v>1</v>
      </c>
      <c r="K52" s="136">
        <v>1</v>
      </c>
      <c r="L52" s="136">
        <v>1</v>
      </c>
      <c r="M52" s="136" t="s">
        <v>444</v>
      </c>
      <c r="N52" s="55"/>
    </row>
    <row r="53" spans="1:14" ht="40.5" hidden="1" customHeight="1" x14ac:dyDescent="0.4">
      <c r="A53" s="9"/>
      <c r="B53" s="52">
        <v>43</v>
      </c>
      <c r="C53" s="73"/>
      <c r="D53" s="53"/>
      <c r="E53" s="18" t="s">
        <v>167</v>
      </c>
      <c r="F53" s="57" t="s">
        <v>169</v>
      </c>
      <c r="G53" s="54" t="str">
        <f t="shared" si="0"/>
        <v/>
      </c>
      <c r="H53" s="53"/>
      <c r="I53" s="132"/>
      <c r="J53" s="137"/>
      <c r="K53" s="137"/>
      <c r="L53" s="137"/>
      <c r="M53" s="137"/>
      <c r="N53" s="53"/>
    </row>
    <row r="54" spans="1:14" ht="39.75" customHeight="1" x14ac:dyDescent="0.4">
      <c r="A54" s="9"/>
      <c r="B54" s="150">
        <v>43</v>
      </c>
      <c r="C54" s="72" t="s">
        <v>484</v>
      </c>
      <c r="D54" s="55" t="s">
        <v>568</v>
      </c>
      <c r="E54" s="7"/>
      <c r="F54" s="7" t="s">
        <v>502</v>
      </c>
      <c r="G54" s="56" t="str">
        <f t="shared" si="0"/>
        <v>P</v>
      </c>
      <c r="H54" s="55"/>
      <c r="I54" s="131"/>
      <c r="J54" s="136"/>
      <c r="K54" s="136"/>
      <c r="L54" s="136"/>
      <c r="M54" s="136"/>
      <c r="N54" s="55"/>
    </row>
    <row r="55" spans="1:14" ht="39.75" customHeight="1" x14ac:dyDescent="0.4">
      <c r="A55" s="9"/>
      <c r="B55" s="150">
        <v>44</v>
      </c>
      <c r="C55" s="72" t="s">
        <v>517</v>
      </c>
      <c r="D55" s="55" t="s">
        <v>552</v>
      </c>
      <c r="E55" s="7"/>
      <c r="F55" s="7" t="s">
        <v>160</v>
      </c>
      <c r="G55" s="56" t="str">
        <f t="shared" si="0"/>
        <v>P</v>
      </c>
      <c r="H55" s="55"/>
      <c r="I55" s="131"/>
      <c r="J55" s="136"/>
      <c r="K55" s="136"/>
      <c r="L55" s="136"/>
      <c r="M55" s="136"/>
      <c r="N55" s="55"/>
    </row>
    <row r="56" spans="1:14" ht="63" customHeight="1" x14ac:dyDescent="0.4">
      <c r="A56" s="9"/>
      <c r="B56" s="150">
        <v>45</v>
      </c>
      <c r="C56" s="72" t="s">
        <v>485</v>
      </c>
      <c r="D56" s="55" t="s">
        <v>132</v>
      </c>
      <c r="E56" s="7" t="s">
        <v>145</v>
      </c>
      <c r="F56" s="7" t="s">
        <v>173</v>
      </c>
      <c r="G56" s="16" t="str">
        <f t="shared" si="0"/>
        <v>P</v>
      </c>
      <c r="H56" s="7" t="s">
        <v>536</v>
      </c>
      <c r="I56" s="131" t="s">
        <v>454</v>
      </c>
      <c r="J56" s="136" t="s">
        <v>444</v>
      </c>
      <c r="K56" s="136">
        <v>1</v>
      </c>
      <c r="L56" s="136" t="s">
        <v>444</v>
      </c>
      <c r="M56" s="136" t="s">
        <v>444</v>
      </c>
      <c r="N56" s="55"/>
    </row>
    <row r="57" spans="1:14" ht="40.5" customHeight="1" x14ac:dyDescent="0.4">
      <c r="A57" s="9"/>
      <c r="B57" s="150">
        <v>46</v>
      </c>
      <c r="C57" s="72" t="s">
        <v>518</v>
      </c>
      <c r="D57" s="55" t="s">
        <v>101</v>
      </c>
      <c r="E57" s="55" t="s">
        <v>101</v>
      </c>
      <c r="F57" s="7" t="s">
        <v>200</v>
      </c>
      <c r="G57" s="16" t="str">
        <f t="shared" si="0"/>
        <v>P</v>
      </c>
      <c r="H57" s="7" t="s">
        <v>201</v>
      </c>
      <c r="I57" s="131" t="s">
        <v>454</v>
      </c>
      <c r="J57" s="136" t="s">
        <v>444</v>
      </c>
      <c r="K57" s="136">
        <v>1</v>
      </c>
      <c r="L57" s="136" t="s">
        <v>444</v>
      </c>
      <c r="M57" s="136" t="s">
        <v>444</v>
      </c>
      <c r="N57" s="55"/>
    </row>
    <row r="58" spans="1:14" ht="40.5" customHeight="1" x14ac:dyDescent="0.4">
      <c r="A58" s="9"/>
      <c r="B58" s="150">
        <v>47</v>
      </c>
      <c r="C58" s="72" t="s">
        <v>519</v>
      </c>
      <c r="D58" s="55" t="s">
        <v>366</v>
      </c>
      <c r="E58" s="7" t="s">
        <v>316</v>
      </c>
      <c r="F58" s="55" t="s">
        <v>317</v>
      </c>
      <c r="G58" s="16" t="str">
        <f t="shared" si="0"/>
        <v>P</v>
      </c>
      <c r="H58" s="55"/>
      <c r="I58" s="131" t="s">
        <v>454</v>
      </c>
      <c r="J58" s="136">
        <v>1</v>
      </c>
      <c r="K58" s="136">
        <v>1</v>
      </c>
      <c r="L58" s="136" t="s">
        <v>444</v>
      </c>
      <c r="M58" s="136" t="s">
        <v>444</v>
      </c>
      <c r="N58" s="55"/>
    </row>
    <row r="59" spans="1:14" ht="40.5" customHeight="1" x14ac:dyDescent="0.4">
      <c r="A59" s="9"/>
      <c r="B59" s="150">
        <v>48</v>
      </c>
      <c r="C59" s="72" t="s">
        <v>520</v>
      </c>
      <c r="D59" s="55" t="s">
        <v>102</v>
      </c>
      <c r="E59" s="7" t="s">
        <v>418</v>
      </c>
      <c r="F59" s="55"/>
      <c r="G59" s="16" t="str">
        <f t="shared" si="0"/>
        <v>P</v>
      </c>
      <c r="H59" s="55"/>
      <c r="I59" s="131"/>
      <c r="J59" s="136"/>
      <c r="K59" s="136"/>
      <c r="L59" s="136"/>
      <c r="M59" s="136"/>
      <c r="N59" s="55"/>
    </row>
    <row r="60" spans="1:14" ht="40.5" customHeight="1" x14ac:dyDescent="0.4">
      <c r="A60" s="9"/>
      <c r="B60" s="150">
        <v>49</v>
      </c>
      <c r="C60" s="72" t="s">
        <v>487</v>
      </c>
      <c r="D60" s="55" t="s">
        <v>93</v>
      </c>
      <c r="E60" s="7" t="s">
        <v>171</v>
      </c>
      <c r="F60" s="18" t="s">
        <v>170</v>
      </c>
      <c r="G60" s="56" t="str">
        <f>MID(C60,2,1)</f>
        <v>P</v>
      </c>
      <c r="H60" s="55" t="s">
        <v>500</v>
      </c>
      <c r="I60" s="131"/>
      <c r="J60" s="136">
        <v>1</v>
      </c>
      <c r="K60" s="136">
        <v>1</v>
      </c>
      <c r="L60" s="136">
        <v>1</v>
      </c>
      <c r="M60" s="136" t="s">
        <v>444</v>
      </c>
      <c r="N60" s="55"/>
    </row>
    <row r="61" spans="1:14" ht="40.5" hidden="1" customHeight="1" x14ac:dyDescent="0.4">
      <c r="A61" s="9"/>
      <c r="B61" s="52">
        <v>49</v>
      </c>
      <c r="C61" s="73"/>
      <c r="D61" s="53"/>
      <c r="E61" s="18" t="s">
        <v>167</v>
      </c>
      <c r="F61" s="57" t="s">
        <v>169</v>
      </c>
      <c r="G61" s="54" t="str">
        <f>MID(C61,2,1)</f>
        <v/>
      </c>
      <c r="H61" s="53"/>
      <c r="I61" s="132"/>
      <c r="J61" s="137"/>
      <c r="K61" s="137"/>
      <c r="L61" s="137"/>
      <c r="M61" s="137"/>
      <c r="N61" s="53"/>
    </row>
    <row r="62" spans="1:14" ht="40.5" customHeight="1" x14ac:dyDescent="0.4">
      <c r="A62" s="9"/>
      <c r="B62" s="150">
        <v>50</v>
      </c>
      <c r="C62" s="72" t="s">
        <v>521</v>
      </c>
      <c r="D62" s="55" t="s">
        <v>108</v>
      </c>
      <c r="E62" s="7" t="s">
        <v>146</v>
      </c>
      <c r="F62" s="7" t="s">
        <v>174</v>
      </c>
      <c r="G62" s="16" t="str">
        <f t="shared" si="0"/>
        <v>P</v>
      </c>
      <c r="H62" s="55"/>
      <c r="I62" s="131" t="s">
        <v>454</v>
      </c>
      <c r="J62" s="136">
        <v>1</v>
      </c>
      <c r="K62" s="136">
        <v>1</v>
      </c>
      <c r="L62" s="136">
        <v>1</v>
      </c>
      <c r="M62" s="136" t="s">
        <v>444</v>
      </c>
      <c r="N62" s="55"/>
    </row>
    <row r="63" spans="1:14" ht="40.5" customHeight="1" x14ac:dyDescent="0.4">
      <c r="A63" s="9"/>
      <c r="B63" s="150">
        <v>51</v>
      </c>
      <c r="C63" s="72" t="s">
        <v>522</v>
      </c>
      <c r="D63" s="6" t="s">
        <v>109</v>
      </c>
      <c r="E63" s="18" t="s">
        <v>175</v>
      </c>
      <c r="F63" s="18" t="s">
        <v>176</v>
      </c>
      <c r="G63" s="16" t="str">
        <f t="shared" si="0"/>
        <v>P</v>
      </c>
      <c r="H63" s="55"/>
      <c r="I63" s="131"/>
      <c r="J63" s="136">
        <v>1</v>
      </c>
      <c r="K63" s="136">
        <v>1</v>
      </c>
      <c r="L63" s="136" t="s">
        <v>444</v>
      </c>
      <c r="M63" s="136" t="s">
        <v>444</v>
      </c>
      <c r="N63" s="55"/>
    </row>
    <row r="64" spans="1:14" ht="40.5" customHeight="1" x14ac:dyDescent="0.4">
      <c r="A64" s="9"/>
      <c r="B64" s="150">
        <v>52</v>
      </c>
      <c r="C64" s="72" t="s">
        <v>254</v>
      </c>
      <c r="D64" s="55" t="s">
        <v>611</v>
      </c>
      <c r="E64" s="7" t="s">
        <v>613</v>
      </c>
      <c r="F64" s="55"/>
      <c r="G64" s="16" t="str">
        <f t="shared" si="0"/>
        <v>O</v>
      </c>
      <c r="H64" s="55"/>
      <c r="I64" s="131"/>
      <c r="J64" s="136"/>
      <c r="K64" s="136"/>
      <c r="L64" s="136"/>
      <c r="M64" s="136"/>
      <c r="N64" s="55"/>
    </row>
    <row r="65" spans="1:14" ht="40.5" customHeight="1" x14ac:dyDescent="0.4">
      <c r="A65" s="9"/>
      <c r="B65" s="150">
        <v>53</v>
      </c>
      <c r="C65" s="72" t="s">
        <v>386</v>
      </c>
      <c r="D65" s="55" t="s">
        <v>612</v>
      </c>
      <c r="E65" s="7" t="s">
        <v>614</v>
      </c>
      <c r="F65" s="55"/>
      <c r="G65" s="16" t="str">
        <f t="shared" si="0"/>
        <v>O</v>
      </c>
      <c r="H65" s="55"/>
      <c r="I65" s="131"/>
      <c r="J65" s="136"/>
      <c r="K65" s="136"/>
      <c r="L65" s="136"/>
      <c r="M65" s="136"/>
      <c r="N65" s="55"/>
    </row>
    <row r="66" spans="1:14" ht="40.5" customHeight="1" x14ac:dyDescent="0.4">
      <c r="A66" s="9"/>
      <c r="B66" s="150">
        <v>54</v>
      </c>
      <c r="C66" s="72" t="s">
        <v>52</v>
      </c>
      <c r="D66" s="55" t="s">
        <v>364</v>
      </c>
      <c r="E66" s="7" t="s">
        <v>419</v>
      </c>
      <c r="F66" s="7" t="s">
        <v>405</v>
      </c>
      <c r="G66" s="16" t="str">
        <f t="shared" si="0"/>
        <v>P</v>
      </c>
      <c r="H66" s="55" t="s">
        <v>497</v>
      </c>
      <c r="I66" s="131"/>
      <c r="J66" s="136">
        <v>1</v>
      </c>
      <c r="K66" s="136">
        <v>1</v>
      </c>
      <c r="L66" s="136" t="s">
        <v>444</v>
      </c>
      <c r="M66" s="136" t="s">
        <v>444</v>
      </c>
      <c r="N66" s="55"/>
    </row>
    <row r="67" spans="1:14" ht="40.5" customHeight="1" x14ac:dyDescent="0.4">
      <c r="A67" s="9"/>
      <c r="B67" s="150">
        <v>55</v>
      </c>
      <c r="C67" s="72" t="s">
        <v>53</v>
      </c>
      <c r="D67" s="55" t="s">
        <v>365</v>
      </c>
      <c r="E67" s="7" t="s">
        <v>420</v>
      </c>
      <c r="F67" s="7" t="s">
        <v>404</v>
      </c>
      <c r="G67" s="16" t="str">
        <f t="shared" si="0"/>
        <v>P</v>
      </c>
      <c r="H67" s="55" t="s">
        <v>498</v>
      </c>
      <c r="I67" s="131"/>
      <c r="J67" s="136">
        <v>1</v>
      </c>
      <c r="K67" s="136">
        <v>1</v>
      </c>
      <c r="L67" s="136" t="s">
        <v>444</v>
      </c>
      <c r="M67" s="136" t="s">
        <v>444</v>
      </c>
      <c r="N67" s="55"/>
    </row>
    <row r="68" spans="1:14" ht="40.5" customHeight="1" x14ac:dyDescent="0.4">
      <c r="A68" s="9"/>
      <c r="B68" s="150">
        <v>56</v>
      </c>
      <c r="C68" s="72" t="s">
        <v>55</v>
      </c>
      <c r="D68" s="55" t="s">
        <v>231</v>
      </c>
      <c r="E68" s="7"/>
      <c r="F68" s="7" t="s">
        <v>160</v>
      </c>
      <c r="G68" s="16" t="str">
        <f t="shared" si="0"/>
        <v>P</v>
      </c>
      <c r="H68" s="55"/>
      <c r="I68" s="131"/>
      <c r="J68" s="136"/>
      <c r="K68" s="136"/>
      <c r="L68" s="136"/>
      <c r="M68" s="136"/>
      <c r="N68" s="55"/>
    </row>
    <row r="69" spans="1:14" ht="40.5" customHeight="1" x14ac:dyDescent="0.4">
      <c r="A69" s="9"/>
      <c r="B69" s="150">
        <v>57</v>
      </c>
      <c r="C69" s="72" t="s">
        <v>56</v>
      </c>
      <c r="D69" s="55" t="s">
        <v>550</v>
      </c>
      <c r="E69" s="7"/>
      <c r="F69" s="7" t="s">
        <v>160</v>
      </c>
      <c r="G69" s="16" t="str">
        <f t="shared" si="0"/>
        <v>P</v>
      </c>
      <c r="H69" s="7" t="s">
        <v>204</v>
      </c>
      <c r="I69" s="130"/>
      <c r="J69" s="135"/>
      <c r="K69" s="135"/>
      <c r="L69" s="135"/>
      <c r="M69" s="135"/>
      <c r="N69" s="7"/>
    </row>
    <row r="70" spans="1:14" ht="40.5" customHeight="1" x14ac:dyDescent="0.4">
      <c r="A70" s="9"/>
      <c r="B70" s="150">
        <v>58</v>
      </c>
      <c r="C70" s="72" t="s">
        <v>59</v>
      </c>
      <c r="D70" s="55" t="s">
        <v>134</v>
      </c>
      <c r="E70" s="17" t="s">
        <v>134</v>
      </c>
      <c r="F70" s="7" t="s">
        <v>180</v>
      </c>
      <c r="G70" s="16" t="str">
        <f t="shared" si="0"/>
        <v>S</v>
      </c>
      <c r="H70" s="55" t="s">
        <v>500</v>
      </c>
      <c r="I70" s="131" t="s">
        <v>454</v>
      </c>
      <c r="J70" s="136" t="s">
        <v>444</v>
      </c>
      <c r="K70" s="136">
        <v>1</v>
      </c>
      <c r="L70" s="136" t="s">
        <v>444</v>
      </c>
      <c r="M70" s="136" t="s">
        <v>444</v>
      </c>
      <c r="N70" s="55"/>
    </row>
    <row r="71" spans="1:14" ht="40.5" customHeight="1" x14ac:dyDescent="0.4">
      <c r="A71" s="9"/>
      <c r="B71" s="150">
        <v>59</v>
      </c>
      <c r="C71" s="72" t="s">
        <v>302</v>
      </c>
      <c r="D71" s="55" t="s">
        <v>342</v>
      </c>
      <c r="E71" s="6" t="s">
        <v>181</v>
      </c>
      <c r="F71" s="18" t="s">
        <v>183</v>
      </c>
      <c r="G71" s="16" t="str">
        <f t="shared" si="0"/>
        <v>S</v>
      </c>
      <c r="H71" s="55"/>
      <c r="I71" s="131" t="s">
        <v>455</v>
      </c>
      <c r="J71" s="136">
        <v>1</v>
      </c>
      <c r="K71" s="136">
        <v>1</v>
      </c>
      <c r="L71" s="136">
        <v>1</v>
      </c>
      <c r="M71" s="136" t="s">
        <v>444</v>
      </c>
      <c r="N71" s="55" t="s">
        <v>453</v>
      </c>
    </row>
    <row r="72" spans="1:14" ht="40.5" customHeight="1" x14ac:dyDescent="0.4">
      <c r="A72" s="9"/>
      <c r="B72" s="150">
        <v>60</v>
      </c>
      <c r="C72" s="72" t="s">
        <v>60</v>
      </c>
      <c r="D72" s="55" t="s">
        <v>89</v>
      </c>
      <c r="E72" s="19" t="s">
        <v>182</v>
      </c>
      <c r="F72" s="18" t="s">
        <v>183</v>
      </c>
      <c r="G72" s="16" t="str">
        <f t="shared" si="0"/>
        <v>S</v>
      </c>
      <c r="H72" s="55"/>
      <c r="I72" s="131" t="s">
        <v>454</v>
      </c>
      <c r="J72" s="136" t="s">
        <v>444</v>
      </c>
      <c r="K72" s="136" t="s">
        <v>444</v>
      </c>
      <c r="L72" s="136">
        <v>1</v>
      </c>
      <c r="M72" s="136" t="s">
        <v>444</v>
      </c>
      <c r="N72" s="55"/>
    </row>
    <row r="73" spans="1:14" ht="40.5" customHeight="1" x14ac:dyDescent="0.4">
      <c r="A73" s="9"/>
      <c r="B73" s="150">
        <v>61</v>
      </c>
      <c r="C73" s="72" t="s">
        <v>61</v>
      </c>
      <c r="D73" s="55" t="s">
        <v>501</v>
      </c>
      <c r="E73" s="7"/>
      <c r="F73" s="7" t="s">
        <v>160</v>
      </c>
      <c r="G73" s="16" t="str">
        <f t="shared" si="0"/>
        <v>S</v>
      </c>
      <c r="H73" s="7"/>
      <c r="I73" s="130"/>
      <c r="J73" s="135"/>
      <c r="K73" s="135"/>
      <c r="L73" s="135"/>
      <c r="M73" s="135"/>
      <c r="N73" s="7"/>
    </row>
    <row r="74" spans="1:14" ht="40.5" customHeight="1" x14ac:dyDescent="0.4">
      <c r="A74" s="9"/>
      <c r="B74" s="150">
        <v>62</v>
      </c>
      <c r="C74" s="72" t="s">
        <v>57</v>
      </c>
      <c r="D74" s="55" t="s">
        <v>303</v>
      </c>
      <c r="E74" s="145" t="s">
        <v>445</v>
      </c>
      <c r="F74" s="7" t="s">
        <v>160</v>
      </c>
      <c r="G74" s="16" t="str">
        <f t="shared" si="0"/>
        <v>P</v>
      </c>
      <c r="H74" s="7" t="s">
        <v>184</v>
      </c>
      <c r="I74" s="130" t="s">
        <v>454</v>
      </c>
      <c r="J74" s="136" t="s">
        <v>444</v>
      </c>
      <c r="K74" s="136">
        <v>1</v>
      </c>
      <c r="L74" s="136" t="s">
        <v>444</v>
      </c>
      <c r="M74" s="136" t="s">
        <v>444</v>
      </c>
      <c r="N74" s="55"/>
    </row>
    <row r="75" spans="1:14" ht="40.5" customHeight="1" x14ac:dyDescent="0.4">
      <c r="A75" s="9"/>
      <c r="B75" s="150">
        <v>63</v>
      </c>
      <c r="C75" s="72" t="s">
        <v>54</v>
      </c>
      <c r="D75" s="55" t="s">
        <v>279</v>
      </c>
      <c r="E75" s="7" t="s">
        <v>421</v>
      </c>
      <c r="F75" s="55"/>
      <c r="G75" s="16" t="str">
        <f t="shared" si="0"/>
        <v>O</v>
      </c>
      <c r="H75" s="55"/>
      <c r="I75" s="131"/>
      <c r="J75" s="136"/>
      <c r="K75" s="136"/>
      <c r="L75" s="136"/>
      <c r="M75" s="136"/>
      <c r="N75" s="55"/>
    </row>
    <row r="76" spans="1:14" ht="40.5" customHeight="1" x14ac:dyDescent="0.4">
      <c r="A76" s="9"/>
      <c r="B76" s="150">
        <v>64</v>
      </c>
      <c r="C76" s="72" t="s">
        <v>63</v>
      </c>
      <c r="D76" s="55" t="s">
        <v>406</v>
      </c>
      <c r="E76" s="17" t="s">
        <v>407</v>
      </c>
      <c r="F76" s="7" t="s">
        <v>179</v>
      </c>
      <c r="G76" s="16" t="str">
        <f t="shared" si="0"/>
        <v>S</v>
      </c>
      <c r="H76" s="55" t="s">
        <v>500</v>
      </c>
      <c r="I76" s="131" t="s">
        <v>454</v>
      </c>
      <c r="J76" s="136">
        <v>1</v>
      </c>
      <c r="K76" s="136">
        <v>1</v>
      </c>
      <c r="L76" s="136" t="s">
        <v>444</v>
      </c>
      <c r="M76" s="136" t="s">
        <v>444</v>
      </c>
      <c r="N76" s="55"/>
    </row>
    <row r="77" spans="1:14" ht="40.5" customHeight="1" x14ac:dyDescent="0.4">
      <c r="A77" s="9"/>
      <c r="B77" s="150">
        <v>65</v>
      </c>
      <c r="C77" s="72" t="s">
        <v>64</v>
      </c>
      <c r="D77" s="55" t="s">
        <v>227</v>
      </c>
      <c r="E77" s="17" t="s">
        <v>350</v>
      </c>
      <c r="F77" s="7" t="s">
        <v>179</v>
      </c>
      <c r="G77" s="16" t="str">
        <f t="shared" si="0"/>
        <v>S</v>
      </c>
      <c r="H77" s="55" t="s">
        <v>500</v>
      </c>
      <c r="I77" s="131"/>
      <c r="J77" s="136">
        <v>1</v>
      </c>
      <c r="K77" s="136">
        <v>1</v>
      </c>
      <c r="L77" s="136" t="s">
        <v>444</v>
      </c>
      <c r="M77" s="136" t="s">
        <v>444</v>
      </c>
      <c r="N77" s="55"/>
    </row>
    <row r="78" spans="1:14" ht="40.5" customHeight="1" x14ac:dyDescent="0.4">
      <c r="A78" s="9"/>
      <c r="B78" s="150">
        <v>66</v>
      </c>
      <c r="C78" s="72" t="s">
        <v>58</v>
      </c>
      <c r="D78" s="55" t="s">
        <v>370</v>
      </c>
      <c r="E78" s="55" t="s">
        <v>370</v>
      </c>
      <c r="F78" s="7" t="s">
        <v>408</v>
      </c>
      <c r="G78" s="16" t="str">
        <f t="shared" si="0"/>
        <v>P</v>
      </c>
      <c r="H78" s="55" t="s">
        <v>500</v>
      </c>
      <c r="I78" s="131"/>
      <c r="J78" s="136">
        <v>1</v>
      </c>
      <c r="K78" s="136">
        <v>1</v>
      </c>
      <c r="L78" s="136" t="s">
        <v>444</v>
      </c>
      <c r="M78" s="136" t="s">
        <v>444</v>
      </c>
      <c r="N78" s="55"/>
    </row>
    <row r="79" spans="1:14" ht="40.5" customHeight="1" x14ac:dyDescent="0.4">
      <c r="A79" s="9"/>
      <c r="B79" s="150">
        <v>67</v>
      </c>
      <c r="C79" s="72" t="s">
        <v>216</v>
      </c>
      <c r="D79" s="55" t="s">
        <v>369</v>
      </c>
      <c r="E79" s="19"/>
      <c r="F79" s="7" t="s">
        <v>160</v>
      </c>
      <c r="G79" s="16" t="str">
        <f t="shared" si="0"/>
        <v>P</v>
      </c>
      <c r="H79" s="55"/>
      <c r="I79" s="131"/>
      <c r="J79" s="136"/>
      <c r="K79" s="136"/>
      <c r="L79" s="136"/>
      <c r="M79" s="136"/>
      <c r="N79" s="55"/>
    </row>
    <row r="80" spans="1:14" ht="40.5" customHeight="1" x14ac:dyDescent="0.4">
      <c r="A80" s="9"/>
      <c r="B80" s="150">
        <v>68</v>
      </c>
      <c r="C80" s="72" t="s">
        <v>523</v>
      </c>
      <c r="D80" s="7" t="s">
        <v>578</v>
      </c>
      <c r="E80" s="55"/>
      <c r="F80" s="7" t="s">
        <v>160</v>
      </c>
      <c r="G80" s="16" t="str">
        <f t="shared" si="0"/>
        <v>P</v>
      </c>
      <c r="H80" s="55" t="s">
        <v>579</v>
      </c>
      <c r="I80" s="131"/>
      <c r="J80" s="136"/>
      <c r="K80" s="136"/>
      <c r="L80" s="136"/>
      <c r="M80" s="136"/>
      <c r="N80" s="55"/>
    </row>
    <row r="81" spans="1:14" ht="40.5" customHeight="1" x14ac:dyDescent="0.4">
      <c r="A81" s="9"/>
      <c r="B81" s="150">
        <v>69</v>
      </c>
      <c r="C81" s="72" t="s">
        <v>524</v>
      </c>
      <c r="D81" s="55" t="s">
        <v>580</v>
      </c>
      <c r="E81" s="55" t="s">
        <v>351</v>
      </c>
      <c r="F81" s="7" t="s">
        <v>160</v>
      </c>
      <c r="G81" s="16" t="str">
        <f t="shared" si="0"/>
        <v>P</v>
      </c>
      <c r="H81" s="55" t="s">
        <v>581</v>
      </c>
      <c r="I81" s="131"/>
      <c r="J81" s="136"/>
      <c r="K81" s="136"/>
      <c r="L81" s="136"/>
      <c r="M81" s="136"/>
      <c r="N81" s="55"/>
    </row>
    <row r="82" spans="1:14" ht="40.5" customHeight="1" x14ac:dyDescent="0.4">
      <c r="A82" s="9"/>
      <c r="B82" s="150">
        <v>70</v>
      </c>
      <c r="C82" s="72" t="s">
        <v>304</v>
      </c>
      <c r="D82" s="7" t="s">
        <v>638</v>
      </c>
      <c r="E82" s="7"/>
      <c r="F82" s="7" t="s">
        <v>160</v>
      </c>
      <c r="G82" s="16" t="str">
        <f t="shared" si="0"/>
        <v>P</v>
      </c>
      <c r="H82" s="7" t="s">
        <v>639</v>
      </c>
      <c r="I82" s="130" t="s">
        <v>455</v>
      </c>
      <c r="J82" s="136" t="s">
        <v>444</v>
      </c>
      <c r="K82" s="135">
        <v>1</v>
      </c>
      <c r="L82" s="136" t="s">
        <v>444</v>
      </c>
      <c r="M82" s="136" t="s">
        <v>444</v>
      </c>
      <c r="N82" s="7" t="s">
        <v>448</v>
      </c>
    </row>
    <row r="83" spans="1:14" ht="40.5" customHeight="1" x14ac:dyDescent="0.4">
      <c r="A83" s="9"/>
      <c r="B83" s="150">
        <v>71</v>
      </c>
      <c r="C83" s="72" t="s">
        <v>305</v>
      </c>
      <c r="D83" s="55" t="s">
        <v>84</v>
      </c>
      <c r="E83" s="7"/>
      <c r="F83" s="7" t="s">
        <v>160</v>
      </c>
      <c r="G83" s="16" t="str">
        <f t="shared" si="0"/>
        <v>P</v>
      </c>
      <c r="H83" s="7" t="s">
        <v>499</v>
      </c>
      <c r="I83" s="130"/>
      <c r="J83" s="135"/>
      <c r="K83" s="135"/>
      <c r="L83" s="135"/>
      <c r="M83" s="135"/>
      <c r="N83" s="7"/>
    </row>
    <row r="84" spans="1:14" ht="40.5" customHeight="1" x14ac:dyDescent="0.4">
      <c r="A84" s="9"/>
      <c r="B84" s="150">
        <v>72</v>
      </c>
      <c r="C84" s="72" t="s">
        <v>307</v>
      </c>
      <c r="D84" s="55" t="s">
        <v>85</v>
      </c>
      <c r="E84" s="7"/>
      <c r="F84" s="7" t="s">
        <v>160</v>
      </c>
      <c r="G84" s="16" t="str">
        <f t="shared" ref="G84:G102" si="1">MID(C84,2,1)</f>
        <v>P</v>
      </c>
      <c r="H84" s="7" t="s">
        <v>499</v>
      </c>
      <c r="I84" s="130"/>
      <c r="J84" s="135"/>
      <c r="K84" s="135"/>
      <c r="L84" s="135"/>
      <c r="M84" s="135"/>
      <c r="N84" s="7"/>
    </row>
    <row r="85" spans="1:14" ht="40.5" customHeight="1" x14ac:dyDescent="0.4">
      <c r="A85" s="9"/>
      <c r="B85" s="150">
        <v>73</v>
      </c>
      <c r="C85" s="72" t="s">
        <v>65</v>
      </c>
      <c r="D85" s="55" t="s">
        <v>95</v>
      </c>
      <c r="E85" s="5" t="s">
        <v>185</v>
      </c>
      <c r="F85" s="7" t="s">
        <v>142</v>
      </c>
      <c r="G85" s="16" t="str">
        <f t="shared" si="1"/>
        <v>S</v>
      </c>
      <c r="H85" s="55" t="s">
        <v>500</v>
      </c>
      <c r="I85" s="131" t="s">
        <v>454</v>
      </c>
      <c r="J85" s="136">
        <v>1</v>
      </c>
      <c r="K85" s="136">
        <v>1</v>
      </c>
      <c r="L85" s="136" t="s">
        <v>444</v>
      </c>
      <c r="M85" s="136" t="s">
        <v>444</v>
      </c>
      <c r="N85" s="55"/>
    </row>
    <row r="86" spans="1:14" ht="40.5" customHeight="1" x14ac:dyDescent="0.4">
      <c r="A86" s="9"/>
      <c r="B86" s="150">
        <v>74</v>
      </c>
      <c r="C86" s="72" t="s">
        <v>388</v>
      </c>
      <c r="D86" s="55" t="s">
        <v>137</v>
      </c>
      <c r="E86" s="7" t="s">
        <v>188</v>
      </c>
      <c r="F86" s="7" t="s">
        <v>176</v>
      </c>
      <c r="G86" s="16" t="str">
        <f t="shared" si="1"/>
        <v>P</v>
      </c>
      <c r="H86" s="55" t="s">
        <v>500</v>
      </c>
      <c r="I86" s="131"/>
      <c r="J86" s="136">
        <v>1</v>
      </c>
      <c r="K86" s="136">
        <v>1</v>
      </c>
      <c r="L86" s="136" t="s">
        <v>444</v>
      </c>
      <c r="M86" s="136" t="s">
        <v>444</v>
      </c>
      <c r="N86" s="55"/>
    </row>
    <row r="87" spans="1:14" ht="40.5" customHeight="1" x14ac:dyDescent="0.4">
      <c r="A87" s="9"/>
      <c r="B87" s="150">
        <v>75</v>
      </c>
      <c r="C87" s="72" t="s">
        <v>66</v>
      </c>
      <c r="D87" s="55" t="s">
        <v>233</v>
      </c>
      <c r="E87" s="7"/>
      <c r="F87" s="7" t="s">
        <v>160</v>
      </c>
      <c r="G87" s="16" t="str">
        <f t="shared" si="1"/>
        <v>S</v>
      </c>
      <c r="H87" s="7"/>
      <c r="I87" s="130"/>
      <c r="J87" s="135"/>
      <c r="K87" s="135"/>
      <c r="L87" s="135"/>
      <c r="M87" s="135"/>
      <c r="N87" s="7"/>
    </row>
    <row r="88" spans="1:14" ht="40.5" customHeight="1" x14ac:dyDescent="0.4">
      <c r="A88" s="9"/>
      <c r="B88" s="150">
        <v>76</v>
      </c>
      <c r="C88" s="72" t="s">
        <v>569</v>
      </c>
      <c r="D88" s="55" t="s">
        <v>135</v>
      </c>
      <c r="E88" s="7" t="s">
        <v>187</v>
      </c>
      <c r="F88" s="57" t="s">
        <v>177</v>
      </c>
      <c r="G88" s="16" t="str">
        <f t="shared" si="1"/>
        <v>S</v>
      </c>
      <c r="H88" s="55" t="s">
        <v>500</v>
      </c>
      <c r="I88" s="131"/>
      <c r="J88" s="136">
        <v>1</v>
      </c>
      <c r="K88" s="136">
        <v>1</v>
      </c>
      <c r="L88" s="136" t="s">
        <v>444</v>
      </c>
      <c r="M88" s="136" t="s">
        <v>444</v>
      </c>
      <c r="N88" s="55"/>
    </row>
    <row r="89" spans="1:14" ht="40.5" customHeight="1" x14ac:dyDescent="0.4">
      <c r="A89" s="9"/>
      <c r="B89" s="150">
        <v>77</v>
      </c>
      <c r="C89" s="72" t="s">
        <v>525</v>
      </c>
      <c r="D89" s="55" t="s">
        <v>570</v>
      </c>
      <c r="E89" s="7"/>
      <c r="F89" s="7" t="s">
        <v>502</v>
      </c>
      <c r="G89" s="16"/>
      <c r="H89" s="7"/>
      <c r="I89" s="130"/>
      <c r="J89" s="136"/>
      <c r="K89" s="136"/>
      <c r="L89" s="136"/>
      <c r="M89" s="136"/>
      <c r="N89" s="55"/>
    </row>
    <row r="90" spans="1:14" ht="40.5" customHeight="1" x14ac:dyDescent="0.4">
      <c r="A90" s="9"/>
      <c r="B90" s="150">
        <v>78</v>
      </c>
      <c r="C90" s="72" t="s">
        <v>526</v>
      </c>
      <c r="D90" s="55" t="s">
        <v>571</v>
      </c>
      <c r="E90" s="7"/>
      <c r="F90" s="57" t="s">
        <v>177</v>
      </c>
      <c r="G90" s="16"/>
      <c r="H90" s="7"/>
      <c r="I90" s="130"/>
      <c r="J90" s="136"/>
      <c r="K90" s="136"/>
      <c r="L90" s="136"/>
      <c r="M90" s="136"/>
      <c r="N90" s="55"/>
    </row>
    <row r="91" spans="1:14" ht="60" customHeight="1" x14ac:dyDescent="0.4">
      <c r="A91" s="9"/>
      <c r="B91" s="150">
        <v>79</v>
      </c>
      <c r="C91" s="72" t="s">
        <v>527</v>
      </c>
      <c r="D91" s="55" t="s">
        <v>237</v>
      </c>
      <c r="E91" s="7" t="s">
        <v>318</v>
      </c>
      <c r="F91" s="7" t="s">
        <v>142</v>
      </c>
      <c r="G91" s="16" t="str">
        <f t="shared" si="1"/>
        <v>S</v>
      </c>
      <c r="H91" s="55" t="s">
        <v>500</v>
      </c>
      <c r="I91" s="131"/>
      <c r="J91" s="136">
        <v>1</v>
      </c>
      <c r="K91" s="136">
        <v>1</v>
      </c>
      <c r="L91" s="136" t="s">
        <v>444</v>
      </c>
      <c r="M91" s="136" t="s">
        <v>444</v>
      </c>
      <c r="N91" s="55"/>
    </row>
    <row r="92" spans="1:14" ht="40.5" customHeight="1" x14ac:dyDescent="0.4">
      <c r="A92" s="9"/>
      <c r="B92" s="150">
        <v>80</v>
      </c>
      <c r="C92" s="72" t="s">
        <v>528</v>
      </c>
      <c r="D92" s="55" t="s">
        <v>104</v>
      </c>
      <c r="E92" s="5" t="s">
        <v>189</v>
      </c>
      <c r="F92" s="7" t="s">
        <v>190</v>
      </c>
      <c r="G92" s="16" t="str">
        <f t="shared" si="1"/>
        <v>S</v>
      </c>
      <c r="H92" s="55" t="s">
        <v>500</v>
      </c>
      <c r="I92" s="131" t="s">
        <v>454</v>
      </c>
      <c r="J92" s="136">
        <v>1</v>
      </c>
      <c r="K92" s="136">
        <v>1</v>
      </c>
      <c r="L92" s="136">
        <v>1</v>
      </c>
      <c r="M92" s="136" t="s">
        <v>444</v>
      </c>
      <c r="N92" s="55"/>
    </row>
    <row r="93" spans="1:14" ht="40.5" customHeight="1" x14ac:dyDescent="0.4">
      <c r="A93" s="9"/>
      <c r="B93" s="150">
        <v>81</v>
      </c>
      <c r="C93" s="72" t="s">
        <v>529</v>
      </c>
      <c r="D93" s="55" t="s">
        <v>367</v>
      </c>
      <c r="E93" s="58" t="s">
        <v>409</v>
      </c>
      <c r="F93" s="7" t="s">
        <v>191</v>
      </c>
      <c r="G93" s="16" t="str">
        <f t="shared" si="1"/>
        <v>S</v>
      </c>
      <c r="H93" s="55" t="s">
        <v>500</v>
      </c>
      <c r="I93" s="131" t="s">
        <v>454</v>
      </c>
      <c r="J93" s="136">
        <v>1</v>
      </c>
      <c r="K93" s="136">
        <v>1</v>
      </c>
      <c r="L93" s="136" t="s">
        <v>444</v>
      </c>
      <c r="M93" s="136" t="s">
        <v>444</v>
      </c>
      <c r="N93" s="55"/>
    </row>
    <row r="94" spans="1:14" ht="41.25" customHeight="1" x14ac:dyDescent="0.4">
      <c r="A94" s="9"/>
      <c r="B94" s="150">
        <v>82</v>
      </c>
      <c r="C94" s="72" t="s">
        <v>530</v>
      </c>
      <c r="D94" s="49" t="s">
        <v>368</v>
      </c>
      <c r="E94" s="7" t="s">
        <v>410</v>
      </c>
      <c r="F94" s="7" t="s">
        <v>411</v>
      </c>
      <c r="G94" s="16" t="str">
        <f t="shared" si="1"/>
        <v>S</v>
      </c>
      <c r="H94" s="55" t="s">
        <v>412</v>
      </c>
      <c r="I94" s="131"/>
      <c r="J94" s="136"/>
      <c r="K94" s="136"/>
      <c r="L94" s="136"/>
      <c r="M94" s="136"/>
      <c r="N94" s="55"/>
    </row>
    <row r="95" spans="1:14" ht="78" customHeight="1" x14ac:dyDescent="0.4">
      <c r="A95" s="9"/>
      <c r="B95" s="150">
        <v>83</v>
      </c>
      <c r="C95" s="72" t="s">
        <v>531</v>
      </c>
      <c r="D95" s="55" t="s">
        <v>413</v>
      </c>
      <c r="E95" s="7" t="s">
        <v>414</v>
      </c>
      <c r="F95" s="7" t="s">
        <v>415</v>
      </c>
      <c r="G95" s="16"/>
      <c r="H95" s="55" t="s">
        <v>416</v>
      </c>
      <c r="I95" s="131"/>
      <c r="J95" s="136"/>
      <c r="K95" s="136"/>
      <c r="L95" s="136"/>
      <c r="M95" s="136"/>
      <c r="N95" s="55"/>
    </row>
    <row r="96" spans="1:14" ht="40.5" customHeight="1" x14ac:dyDescent="0.4">
      <c r="A96" s="9"/>
      <c r="B96" s="150">
        <v>84</v>
      </c>
      <c r="C96" s="72" t="s">
        <v>532</v>
      </c>
      <c r="D96" s="55" t="s">
        <v>136</v>
      </c>
      <c r="E96" s="7" t="s">
        <v>186</v>
      </c>
      <c r="F96" s="57" t="s">
        <v>177</v>
      </c>
      <c r="G96" s="16" t="str">
        <f>MID(C96,2,1)</f>
        <v>S</v>
      </c>
      <c r="H96" s="55" t="s">
        <v>500</v>
      </c>
      <c r="I96" s="131"/>
      <c r="J96" s="136">
        <v>1</v>
      </c>
      <c r="K96" s="136">
        <v>1</v>
      </c>
      <c r="L96" s="136" t="s">
        <v>444</v>
      </c>
      <c r="M96" s="136" t="s">
        <v>444</v>
      </c>
      <c r="N96" s="55"/>
    </row>
    <row r="97" spans="1:14" ht="40.5" customHeight="1" x14ac:dyDescent="0.4">
      <c r="A97" s="9"/>
      <c r="B97" s="150">
        <v>85</v>
      </c>
      <c r="C97" s="72" t="s">
        <v>533</v>
      </c>
      <c r="D97" s="55" t="s">
        <v>306</v>
      </c>
      <c r="E97" s="7" t="s">
        <v>147</v>
      </c>
      <c r="F97" s="7" t="s">
        <v>173</v>
      </c>
      <c r="G97" s="16" t="str">
        <f t="shared" si="1"/>
        <v>S</v>
      </c>
      <c r="H97" s="55" t="s">
        <v>500</v>
      </c>
      <c r="I97" s="131" t="s">
        <v>454</v>
      </c>
      <c r="J97" s="136">
        <v>1</v>
      </c>
      <c r="K97" s="136">
        <v>1</v>
      </c>
      <c r="L97" s="136" t="s">
        <v>444</v>
      </c>
      <c r="M97" s="136" t="s">
        <v>444</v>
      </c>
      <c r="N97" s="55"/>
    </row>
    <row r="98" spans="1:14" ht="40.5" customHeight="1" x14ac:dyDescent="0.4">
      <c r="A98" s="9"/>
      <c r="B98" s="150">
        <v>86</v>
      </c>
      <c r="C98" s="72" t="s">
        <v>534</v>
      </c>
      <c r="D98" s="55" t="s">
        <v>319</v>
      </c>
      <c r="E98" s="55" t="s">
        <v>321</v>
      </c>
      <c r="F98" s="57" t="s">
        <v>177</v>
      </c>
      <c r="G98" s="16" t="str">
        <f t="shared" si="1"/>
        <v>S</v>
      </c>
      <c r="H98" s="55" t="s">
        <v>500</v>
      </c>
      <c r="I98" s="131"/>
      <c r="J98" s="136">
        <v>1</v>
      </c>
      <c r="K98" s="136">
        <v>1</v>
      </c>
      <c r="L98" s="136" t="s">
        <v>444</v>
      </c>
      <c r="M98" s="136" t="s">
        <v>444</v>
      </c>
      <c r="N98" s="55"/>
    </row>
    <row r="99" spans="1:14" ht="40.5" customHeight="1" x14ac:dyDescent="0.4">
      <c r="A99" s="9"/>
      <c r="B99" s="150">
        <v>87</v>
      </c>
      <c r="C99" s="72" t="s">
        <v>535</v>
      </c>
      <c r="D99" s="55" t="s">
        <v>106</v>
      </c>
      <c r="E99" s="7"/>
      <c r="F99" s="7" t="s">
        <v>160</v>
      </c>
      <c r="G99" s="16" t="str">
        <f t="shared" si="1"/>
        <v>S</v>
      </c>
      <c r="H99" s="55"/>
      <c r="I99" s="131"/>
      <c r="J99" s="136"/>
      <c r="K99" s="136"/>
      <c r="L99" s="136"/>
      <c r="M99" s="136"/>
      <c r="N99" s="55"/>
    </row>
    <row r="100" spans="1:14" ht="40.5" customHeight="1" x14ac:dyDescent="0.4">
      <c r="A100" s="9"/>
      <c r="B100" s="150">
        <v>88</v>
      </c>
      <c r="C100" s="72" t="s">
        <v>391</v>
      </c>
      <c r="D100" s="55" t="s">
        <v>107</v>
      </c>
      <c r="E100" s="7" t="s">
        <v>192</v>
      </c>
      <c r="F100" s="7" t="s">
        <v>141</v>
      </c>
      <c r="G100" s="16" t="str">
        <f t="shared" si="1"/>
        <v>P</v>
      </c>
      <c r="H100" s="7" t="s">
        <v>193</v>
      </c>
      <c r="I100" s="130"/>
      <c r="J100" s="136">
        <v>1</v>
      </c>
      <c r="K100" s="136">
        <v>1</v>
      </c>
      <c r="L100" s="136">
        <v>1</v>
      </c>
      <c r="M100" s="136" t="s">
        <v>444</v>
      </c>
      <c r="N100" s="7"/>
    </row>
    <row r="101" spans="1:14" ht="40.5" customHeight="1" x14ac:dyDescent="0.4">
      <c r="A101" s="9"/>
      <c r="B101" s="150">
        <v>89</v>
      </c>
      <c r="C101" s="72" t="s">
        <v>493</v>
      </c>
      <c r="D101" s="55" t="s">
        <v>308</v>
      </c>
      <c r="E101" s="7" t="s">
        <v>339</v>
      </c>
      <c r="F101" s="55"/>
      <c r="G101" s="16" t="str">
        <f t="shared" si="1"/>
        <v>S</v>
      </c>
      <c r="H101" s="7" t="s">
        <v>615</v>
      </c>
      <c r="I101" s="142" t="s">
        <v>458</v>
      </c>
      <c r="J101" s="136">
        <v>1</v>
      </c>
      <c r="K101" s="136">
        <v>1</v>
      </c>
      <c r="L101" s="136" t="s">
        <v>444</v>
      </c>
      <c r="M101" s="136" t="s">
        <v>444</v>
      </c>
      <c r="N101" s="55"/>
    </row>
    <row r="102" spans="1:14" ht="65.25" customHeight="1" x14ac:dyDescent="0.4">
      <c r="A102" s="9"/>
      <c r="B102" s="151">
        <v>90</v>
      </c>
      <c r="C102" s="144" t="s">
        <v>494</v>
      </c>
      <c r="D102" s="7" t="s">
        <v>343</v>
      </c>
      <c r="E102" s="7" t="s">
        <v>339</v>
      </c>
      <c r="F102" s="7"/>
      <c r="G102" s="16" t="str">
        <f t="shared" si="1"/>
        <v>S</v>
      </c>
      <c r="H102" s="7" t="s">
        <v>615</v>
      </c>
      <c r="I102" s="12" t="s">
        <v>458</v>
      </c>
      <c r="J102" s="135" t="s">
        <v>444</v>
      </c>
      <c r="K102" s="135" t="s">
        <v>444</v>
      </c>
      <c r="L102" s="135" t="s">
        <v>444</v>
      </c>
      <c r="M102" s="135" t="s">
        <v>444</v>
      </c>
      <c r="N102" s="7"/>
    </row>
    <row r="103" spans="1:14" x14ac:dyDescent="0.4">
      <c r="I103" s="134"/>
    </row>
  </sheetData>
  <autoFilter ref="A2:J102" xr:uid="{00000000-0001-0000-0100-000000000000}">
    <filterColumn colId="6">
      <filters>
        <filter val="O"/>
        <filter val="P"/>
        <filter val="S"/>
      </filters>
    </filterColumn>
  </autoFilter>
  <phoneticPr fontId="1"/>
  <pageMargins left="0.23622047244094491" right="0.23622047244094491" top="0.15748031496062992" bottom="0.15748031496062992" header="0.31496062992125984" footer="0.31496062992125984"/>
  <pageSetup paperSize="8" scale="6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9"/>
  <sheetViews>
    <sheetView showGridLines="0" zoomScale="80" zoomScaleNormal="80" workbookViewId="0"/>
  </sheetViews>
  <sheetFormatPr defaultColWidth="9" defaultRowHeight="18.75" x14ac:dyDescent="0.4"/>
  <cols>
    <col min="1" max="1" width="3.875" style="81" customWidth="1"/>
    <col min="2" max="2" width="37.625" style="81" customWidth="1"/>
    <col min="3" max="3" width="5.875" style="81" customWidth="1"/>
    <col min="4" max="4" width="3.875" style="81" customWidth="1"/>
    <col min="5" max="5" width="9.625" style="81" customWidth="1"/>
    <col min="6" max="6" width="51.375" style="81" customWidth="1"/>
    <col min="7" max="7" width="5.875" style="81" customWidth="1"/>
    <col min="8" max="8" width="3.875" style="81" customWidth="1"/>
    <col min="9" max="9" width="9.625" style="81" customWidth="1"/>
    <col min="10" max="10" width="51.375" style="81" customWidth="1"/>
    <col min="11" max="11" width="5.875" style="81" customWidth="1"/>
    <col min="12" max="12" width="3.875" style="81" customWidth="1"/>
    <col min="13" max="13" width="9.625" style="81" customWidth="1"/>
    <col min="14" max="14" width="51.375" style="81" customWidth="1"/>
    <col min="15" max="16384" width="9" style="81"/>
  </cols>
  <sheetData>
    <row r="1" spans="1:14" ht="42" customHeight="1" thickBot="1" x14ac:dyDescent="0.45">
      <c r="A1" s="24" t="s">
        <v>617</v>
      </c>
    </row>
    <row r="2" spans="1:14" ht="37.5" customHeight="1" thickBot="1" x14ac:dyDescent="0.45">
      <c r="A2" s="4"/>
      <c r="B2" s="154" t="s">
        <v>567</v>
      </c>
      <c r="D2" s="59" t="s">
        <v>1</v>
      </c>
      <c r="E2" s="60" t="s">
        <v>31</v>
      </c>
      <c r="F2" s="61" t="s">
        <v>3</v>
      </c>
      <c r="H2" s="59" t="s">
        <v>1</v>
      </c>
      <c r="I2" s="60" t="s">
        <v>31</v>
      </c>
      <c r="J2" s="61" t="s">
        <v>2</v>
      </c>
      <c r="L2" s="59" t="s">
        <v>1</v>
      </c>
      <c r="M2" s="62" t="s">
        <v>31</v>
      </c>
      <c r="N2" s="63" t="s">
        <v>0</v>
      </c>
    </row>
    <row r="3" spans="1:14" ht="42" customHeight="1" thickBot="1" x14ac:dyDescent="0.45">
      <c r="A3" s="3" t="s">
        <v>245</v>
      </c>
    </row>
    <row r="4" spans="1:14" ht="48.75" customHeight="1" thickBot="1" x14ac:dyDescent="0.45">
      <c r="A4" s="34"/>
      <c r="B4" s="46"/>
      <c r="C4" s="84"/>
      <c r="D4" s="28">
        <v>1</v>
      </c>
      <c r="E4" s="64" t="s">
        <v>68</v>
      </c>
      <c r="F4" s="65" t="s">
        <v>560</v>
      </c>
      <c r="H4" s="28">
        <v>1</v>
      </c>
      <c r="I4" s="64" t="s">
        <v>50</v>
      </c>
      <c r="J4" s="65" t="s">
        <v>555</v>
      </c>
      <c r="L4" s="28">
        <v>1</v>
      </c>
      <c r="M4" s="64" t="s">
        <v>46</v>
      </c>
      <c r="N4" s="65" t="s">
        <v>422</v>
      </c>
    </row>
    <row r="5" spans="1:14" ht="48.75" customHeight="1" thickBot="1" x14ac:dyDescent="0.45">
      <c r="A5" s="34"/>
      <c r="B5" s="46"/>
      <c r="C5" s="84"/>
      <c r="D5" s="28">
        <v>2</v>
      </c>
      <c r="E5" s="64" t="s">
        <v>86</v>
      </c>
      <c r="F5" s="65" t="s">
        <v>561</v>
      </c>
      <c r="H5" s="34"/>
      <c r="I5" s="34"/>
      <c r="J5" s="47"/>
      <c r="L5" s="34"/>
      <c r="M5" s="34"/>
      <c r="N5" s="47"/>
    </row>
    <row r="6" spans="1:14" ht="60" customHeight="1" thickBot="1" x14ac:dyDescent="0.45">
      <c r="A6" s="34"/>
      <c r="B6" s="46"/>
      <c r="C6" s="84"/>
      <c r="D6" s="28">
        <v>3</v>
      </c>
      <c r="E6" s="64" t="s">
        <v>208</v>
      </c>
      <c r="F6" s="65" t="s">
        <v>562</v>
      </c>
      <c r="H6" s="28">
        <v>2</v>
      </c>
      <c r="I6" s="64" t="s">
        <v>247</v>
      </c>
      <c r="J6" s="65" t="s">
        <v>470</v>
      </c>
      <c r="L6" s="34"/>
      <c r="M6" s="34"/>
      <c r="N6" s="47"/>
    </row>
    <row r="7" spans="1:14" ht="42" customHeight="1" thickBot="1" x14ac:dyDescent="0.45">
      <c r="A7" s="3" t="s">
        <v>207</v>
      </c>
    </row>
    <row r="8" spans="1:14" ht="48.75" customHeight="1" thickBot="1" x14ac:dyDescent="0.45">
      <c r="A8" s="34"/>
      <c r="B8" s="46"/>
      <c r="C8" s="84"/>
      <c r="D8" s="28">
        <v>4</v>
      </c>
      <c r="E8" s="64" t="s">
        <v>69</v>
      </c>
      <c r="F8" s="65" t="s">
        <v>250</v>
      </c>
      <c r="H8" s="28">
        <v>3</v>
      </c>
      <c r="I8" s="64" t="s">
        <v>51</v>
      </c>
      <c r="J8" s="65" t="s">
        <v>556</v>
      </c>
    </row>
    <row r="9" spans="1:14" ht="48.75" customHeight="1" thickBot="1" x14ac:dyDescent="0.45">
      <c r="A9" s="34"/>
      <c r="B9" s="85"/>
      <c r="C9" s="84"/>
      <c r="D9" s="28">
        <v>5</v>
      </c>
      <c r="E9" s="64" t="s">
        <v>70</v>
      </c>
      <c r="F9" s="65" t="s">
        <v>251</v>
      </c>
    </row>
    <row r="10" spans="1:14" ht="42" customHeight="1" thickBot="1" x14ac:dyDescent="0.45">
      <c r="A10" s="86" t="s">
        <v>78</v>
      </c>
    </row>
    <row r="11" spans="1:14" ht="48.75" customHeight="1" thickBot="1" x14ac:dyDescent="0.45">
      <c r="A11" s="34"/>
      <c r="B11" s="46"/>
      <c r="C11" s="84"/>
      <c r="D11" s="28">
        <v>6</v>
      </c>
      <c r="E11" s="64" t="s">
        <v>252</v>
      </c>
      <c r="F11" s="65" t="s">
        <v>628</v>
      </c>
      <c r="H11" s="28">
        <v>4</v>
      </c>
      <c r="I11" s="64" t="s">
        <v>356</v>
      </c>
      <c r="J11" s="65" t="s">
        <v>557</v>
      </c>
      <c r="L11" s="28">
        <v>2</v>
      </c>
      <c r="M11" s="64" t="s">
        <v>47</v>
      </c>
      <c r="N11" s="65" t="s">
        <v>554</v>
      </c>
    </row>
    <row r="12" spans="1:14" ht="48.75" customHeight="1" thickBot="1" x14ac:dyDescent="0.45">
      <c r="A12" s="34"/>
      <c r="B12" s="46"/>
      <c r="C12" s="84"/>
      <c r="D12" s="28">
        <v>7</v>
      </c>
      <c r="E12" s="64" t="s">
        <v>241</v>
      </c>
      <c r="F12" s="65" t="s">
        <v>538</v>
      </c>
      <c r="H12" s="34"/>
      <c r="I12" s="34"/>
      <c r="J12" s="47"/>
      <c r="L12" s="34"/>
      <c r="M12" s="34"/>
      <c r="N12" s="47"/>
    </row>
    <row r="13" spans="1:14" ht="48.75" customHeight="1" thickBot="1" x14ac:dyDescent="0.45">
      <c r="A13" s="34"/>
      <c r="B13" s="46"/>
      <c r="C13" s="84"/>
      <c r="D13" s="28">
        <v>8</v>
      </c>
      <c r="E13" s="64" t="s">
        <v>71</v>
      </c>
      <c r="F13" s="65" t="s">
        <v>564</v>
      </c>
      <c r="H13" s="34"/>
      <c r="I13" s="34"/>
      <c r="J13" s="47"/>
      <c r="L13" s="34"/>
      <c r="M13" s="34"/>
      <c r="N13" s="47"/>
    </row>
    <row r="14" spans="1:14" ht="48.75" customHeight="1" thickBot="1" x14ac:dyDescent="0.45">
      <c r="A14" s="34"/>
      <c r="B14" s="46"/>
      <c r="C14" s="84"/>
      <c r="D14" s="28">
        <v>9</v>
      </c>
      <c r="E14" s="64" t="s">
        <v>99</v>
      </c>
      <c r="F14" s="65" t="s">
        <v>629</v>
      </c>
      <c r="H14" s="28">
        <v>5</v>
      </c>
      <c r="I14" s="64" t="s">
        <v>357</v>
      </c>
      <c r="J14" s="65" t="s">
        <v>463</v>
      </c>
      <c r="L14" s="34"/>
      <c r="M14" s="34"/>
      <c r="N14" s="47"/>
    </row>
    <row r="15" spans="1:14" ht="48.75" customHeight="1" thickBot="1" x14ac:dyDescent="0.45">
      <c r="A15" s="4"/>
      <c r="B15" s="85"/>
      <c r="C15" s="84"/>
      <c r="D15" s="28">
        <v>10</v>
      </c>
      <c r="E15" s="64" t="s">
        <v>100</v>
      </c>
      <c r="F15" s="65" t="s">
        <v>83</v>
      </c>
    </row>
    <row r="16" spans="1:14" ht="42" customHeight="1" thickBot="1" x14ac:dyDescent="0.45">
      <c r="A16" s="3" t="s">
        <v>80</v>
      </c>
    </row>
    <row r="17" spans="1:14" ht="48.75" customHeight="1" thickBot="1" x14ac:dyDescent="0.45">
      <c r="A17" s="34"/>
      <c r="B17" s="46"/>
      <c r="C17" s="84"/>
      <c r="D17" s="28">
        <v>11</v>
      </c>
      <c r="E17" s="64" t="s">
        <v>358</v>
      </c>
      <c r="F17" s="65" t="s">
        <v>209</v>
      </c>
      <c r="H17" s="28">
        <v>6</v>
      </c>
      <c r="I17" s="64" t="s">
        <v>248</v>
      </c>
      <c r="J17" s="65" t="s">
        <v>558</v>
      </c>
    </row>
    <row r="18" spans="1:14" ht="48.75" customHeight="1" thickBot="1" x14ac:dyDescent="0.45">
      <c r="A18" s="4"/>
      <c r="B18" s="85"/>
      <c r="C18" s="84"/>
      <c r="D18" s="28">
        <v>12</v>
      </c>
      <c r="E18" s="64" t="s">
        <v>72</v>
      </c>
      <c r="F18" s="65" t="s">
        <v>253</v>
      </c>
    </row>
    <row r="19" spans="1:14" ht="48.75" customHeight="1" thickBot="1" x14ac:dyDescent="0.45">
      <c r="A19" s="4"/>
      <c r="B19" s="85"/>
      <c r="C19" s="84"/>
      <c r="D19" s="28">
        <v>13</v>
      </c>
      <c r="E19" s="64" t="s">
        <v>359</v>
      </c>
      <c r="F19" s="65" t="s">
        <v>355</v>
      </c>
    </row>
    <row r="20" spans="1:14" ht="48.75" customHeight="1" thickBot="1" x14ac:dyDescent="0.45">
      <c r="A20" s="4"/>
      <c r="B20" s="85"/>
      <c r="C20" s="84"/>
      <c r="D20" s="28">
        <v>14</v>
      </c>
      <c r="E20" s="64" t="s">
        <v>482</v>
      </c>
      <c r="F20" s="65" t="s">
        <v>565</v>
      </c>
      <c r="H20" s="28">
        <v>7</v>
      </c>
      <c r="I20" s="64" t="s">
        <v>481</v>
      </c>
      <c r="J20" s="65" t="s">
        <v>559</v>
      </c>
    </row>
    <row r="21" spans="1:14" ht="42" customHeight="1" thickBot="1" x14ac:dyDescent="0.45">
      <c r="A21" s="3" t="s">
        <v>81</v>
      </c>
    </row>
    <row r="22" spans="1:14" ht="48.75" customHeight="1" thickBot="1" x14ac:dyDescent="0.45">
      <c r="A22" s="4"/>
      <c r="B22" s="85"/>
      <c r="C22" s="84"/>
      <c r="D22" s="28">
        <v>15</v>
      </c>
      <c r="E22" s="64" t="s">
        <v>360</v>
      </c>
      <c r="F22" s="66" t="s">
        <v>103</v>
      </c>
      <c r="H22" s="28">
        <v>8</v>
      </c>
      <c r="I22" s="64" t="s">
        <v>111</v>
      </c>
      <c r="J22" s="65" t="s">
        <v>428</v>
      </c>
    </row>
    <row r="23" spans="1:14" ht="48.75" customHeight="1" thickBot="1" x14ac:dyDescent="0.45">
      <c r="A23" s="4"/>
      <c r="B23" s="85"/>
      <c r="C23" s="84"/>
      <c r="D23" s="28">
        <v>16</v>
      </c>
      <c r="E23" s="64" t="s">
        <v>361</v>
      </c>
      <c r="F23" s="65" t="s">
        <v>630</v>
      </c>
    </row>
    <row r="24" spans="1:14" ht="42" customHeight="1" thickBot="1" x14ac:dyDescent="0.45">
      <c r="A24" s="3" t="s">
        <v>243</v>
      </c>
    </row>
    <row r="25" spans="1:14" ht="42" customHeight="1" thickBot="1" x14ac:dyDescent="0.45">
      <c r="A25" s="3"/>
      <c r="B25" s="85"/>
      <c r="D25" s="28">
        <v>17</v>
      </c>
      <c r="E25" s="64" t="s">
        <v>426</v>
      </c>
      <c r="F25" s="65" t="s">
        <v>623</v>
      </c>
      <c r="H25" s="28">
        <v>9</v>
      </c>
      <c r="I25" s="64" t="s">
        <v>112</v>
      </c>
      <c r="J25" s="65" t="s">
        <v>634</v>
      </c>
    </row>
    <row r="26" spans="1:14" ht="48.75" customHeight="1" thickBot="1" x14ac:dyDescent="0.45">
      <c r="A26" s="4"/>
      <c r="B26" s="85"/>
      <c r="C26" s="84"/>
      <c r="D26" s="28">
        <v>18</v>
      </c>
      <c r="E26" s="64" t="s">
        <v>116</v>
      </c>
      <c r="F26" s="65" t="s">
        <v>566</v>
      </c>
    </row>
    <row r="27" spans="1:14" ht="42" customHeight="1" thickBot="1" x14ac:dyDescent="0.45">
      <c r="A27" s="48" t="s">
        <v>82</v>
      </c>
    </row>
    <row r="28" spans="1:14" ht="48.75" customHeight="1" thickBot="1" x14ac:dyDescent="0.45">
      <c r="A28" s="4"/>
      <c r="B28" s="85"/>
      <c r="C28" s="84"/>
      <c r="D28" s="28">
        <v>19</v>
      </c>
      <c r="E28" s="64" t="s">
        <v>258</v>
      </c>
      <c r="F28" s="65" t="s">
        <v>631</v>
      </c>
      <c r="H28" s="28">
        <v>10</v>
      </c>
      <c r="I28" s="64" t="s">
        <v>257</v>
      </c>
      <c r="J28" s="67" t="s">
        <v>633</v>
      </c>
      <c r="L28" s="28">
        <v>3</v>
      </c>
      <c r="M28" s="64" t="s">
        <v>196</v>
      </c>
      <c r="N28" s="65" t="s">
        <v>197</v>
      </c>
    </row>
    <row r="29" spans="1:14" ht="48.75" customHeight="1" thickBot="1" x14ac:dyDescent="0.45">
      <c r="A29" s="4"/>
      <c r="B29" s="85"/>
      <c r="C29" s="84"/>
      <c r="D29" s="28">
        <v>20</v>
      </c>
      <c r="E29" s="64" t="s">
        <v>362</v>
      </c>
      <c r="F29" s="65" t="s">
        <v>632</v>
      </c>
      <c r="H29" s="28">
        <v>11</v>
      </c>
      <c r="I29" s="64" t="s">
        <v>255</v>
      </c>
      <c r="J29" s="67" t="s">
        <v>249</v>
      </c>
    </row>
  </sheetData>
  <phoneticPr fontId="1"/>
  <pageMargins left="0.7" right="0.7" top="0.75" bottom="0.75" header="0.3" footer="0.3"/>
  <pageSetup paperSize="8" scale="57" orientation="landscape"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DEC333-8B34-4445-AF56-5AEA06BCF451}">
  <sheetPr>
    <pageSetUpPr fitToPage="1"/>
  </sheetPr>
  <dimension ref="A1:W47"/>
  <sheetViews>
    <sheetView showGridLines="0" zoomScale="70" zoomScaleNormal="70" workbookViewId="0"/>
  </sheetViews>
  <sheetFormatPr defaultColWidth="9" defaultRowHeight="19.5" x14ac:dyDescent="0.4"/>
  <cols>
    <col min="1" max="1" width="3.875" style="81" customWidth="1"/>
    <col min="2" max="2" width="40.625" style="82" customWidth="1"/>
    <col min="3" max="3" width="23.625" style="82" customWidth="1"/>
    <col min="4" max="4" width="5.875" style="81" customWidth="1"/>
    <col min="5" max="5" width="3.875" style="88" customWidth="1"/>
    <col min="6" max="6" width="9.625" style="88" customWidth="1"/>
    <col min="7" max="7" width="50.625" style="89" customWidth="1"/>
    <col min="8" max="8" width="9.625" style="90" customWidth="1"/>
    <col min="9" max="9" width="50.625" style="111" customWidth="1"/>
    <col min="10" max="10" width="5.875" style="81" customWidth="1"/>
    <col min="11" max="11" width="3.875" style="91" customWidth="1"/>
    <col min="12" max="12" width="9.625" style="88" customWidth="1"/>
    <col min="13" max="13" width="50.625" style="89" customWidth="1"/>
    <col min="14" max="14" width="9.625" style="88" customWidth="1"/>
    <col min="15" max="15" width="50.625" style="89" customWidth="1"/>
    <col min="16" max="16" width="7" style="81" customWidth="1"/>
    <col min="17" max="17" width="3.875" style="91" customWidth="1"/>
    <col min="18" max="18" width="9.625" style="88" customWidth="1"/>
    <col min="19" max="19" width="50.625" style="89" customWidth="1"/>
    <col min="20" max="20" width="9.625" style="88" customWidth="1"/>
    <col min="21" max="21" width="50.625" style="89" customWidth="1"/>
    <col min="22" max="16384" width="9" style="81"/>
  </cols>
  <sheetData>
    <row r="1" spans="1:23" ht="42" customHeight="1" thickBot="1" x14ac:dyDescent="0.55000000000000004">
      <c r="A1" s="24" t="s">
        <v>616</v>
      </c>
      <c r="B1" s="81"/>
      <c r="C1" s="81"/>
      <c r="I1" s="25"/>
      <c r="O1" s="25"/>
      <c r="U1" s="25"/>
    </row>
    <row r="2" spans="1:23" ht="33.75" customHeight="1" thickBot="1" x14ac:dyDescent="0.45">
      <c r="A2" s="4"/>
      <c r="B2" s="26" t="s">
        <v>549</v>
      </c>
      <c r="C2" s="27" t="s">
        <v>32</v>
      </c>
      <c r="E2" s="28" t="s">
        <v>1</v>
      </c>
      <c r="F2" s="29" t="s">
        <v>31</v>
      </c>
      <c r="G2" s="30" t="s">
        <v>35</v>
      </c>
      <c r="H2" s="160" t="s">
        <v>32</v>
      </c>
      <c r="I2" s="161"/>
      <c r="K2" s="31" t="s">
        <v>1</v>
      </c>
      <c r="L2" s="32" t="s">
        <v>31</v>
      </c>
      <c r="M2" s="30" t="s">
        <v>34</v>
      </c>
      <c r="N2" s="160" t="s">
        <v>32</v>
      </c>
      <c r="O2" s="161"/>
      <c r="Q2" s="31" t="s">
        <v>1</v>
      </c>
      <c r="R2" s="33" t="s">
        <v>31</v>
      </c>
      <c r="S2" s="30" t="s">
        <v>33</v>
      </c>
      <c r="T2" s="160" t="s">
        <v>32</v>
      </c>
      <c r="U2" s="161"/>
    </row>
    <row r="3" spans="1:23" ht="33.75" customHeight="1" x14ac:dyDescent="0.4">
      <c r="A3" s="3" t="s">
        <v>245</v>
      </c>
      <c r="B3" s="68"/>
      <c r="C3" s="68"/>
      <c r="E3" s="34"/>
      <c r="F3" s="4"/>
      <c r="G3" s="68"/>
      <c r="H3" s="68"/>
      <c r="I3" s="68"/>
      <c r="K3" s="69"/>
      <c r="L3" s="70"/>
      <c r="M3" s="68"/>
      <c r="N3" s="68"/>
      <c r="O3" s="68"/>
      <c r="Q3" s="69"/>
      <c r="R3" s="70"/>
      <c r="S3" s="68"/>
      <c r="T3" s="68"/>
      <c r="U3" s="68"/>
    </row>
    <row r="4" spans="1:23" ht="45.75" customHeight="1" x14ac:dyDescent="0.4">
      <c r="A4" s="43"/>
      <c r="B4" s="35" t="s">
        <v>462</v>
      </c>
      <c r="C4" s="92"/>
      <c r="D4" s="93"/>
      <c r="E4" s="94">
        <v>1</v>
      </c>
      <c r="F4" s="36" t="s">
        <v>293</v>
      </c>
      <c r="G4" s="35" t="s">
        <v>496</v>
      </c>
      <c r="H4" s="95" t="s">
        <v>292</v>
      </c>
      <c r="I4" s="96" t="s">
        <v>364</v>
      </c>
      <c r="K4" s="97">
        <v>1</v>
      </c>
      <c r="L4" s="36" t="s">
        <v>291</v>
      </c>
      <c r="M4" s="98" t="s">
        <v>542</v>
      </c>
      <c r="N4" s="95" t="s">
        <v>376</v>
      </c>
      <c r="O4" s="50" t="s">
        <v>363</v>
      </c>
      <c r="Q4" s="97">
        <v>1</v>
      </c>
      <c r="R4" s="36" t="s">
        <v>290</v>
      </c>
      <c r="S4" s="99" t="s">
        <v>543</v>
      </c>
      <c r="T4" s="95" t="s">
        <v>44</v>
      </c>
      <c r="U4" s="50" t="s">
        <v>234</v>
      </c>
    </row>
    <row r="5" spans="1:23" ht="45.75" customHeight="1" x14ac:dyDescent="0.4">
      <c r="A5" s="43"/>
      <c r="B5" s="39"/>
      <c r="C5" s="100"/>
      <c r="D5" s="93"/>
      <c r="E5" s="101"/>
      <c r="F5" s="40"/>
      <c r="G5" s="39"/>
      <c r="H5" s="95" t="s">
        <v>53</v>
      </c>
      <c r="I5" s="96" t="s">
        <v>365</v>
      </c>
      <c r="K5" s="102"/>
      <c r="L5" s="103"/>
      <c r="M5" s="104"/>
      <c r="N5" s="95" t="s">
        <v>377</v>
      </c>
      <c r="O5" s="50" t="s">
        <v>239</v>
      </c>
      <c r="Q5" s="105"/>
      <c r="R5" s="105"/>
      <c r="S5" s="105"/>
      <c r="T5" s="95" t="s">
        <v>45</v>
      </c>
      <c r="U5" s="50" t="s">
        <v>235</v>
      </c>
    </row>
    <row r="6" spans="1:23" ht="45.75" customHeight="1" x14ac:dyDescent="0.4">
      <c r="A6" s="43"/>
      <c r="B6" s="35" t="s">
        <v>537</v>
      </c>
      <c r="C6" s="92"/>
      <c r="D6" s="93"/>
      <c r="E6" s="94">
        <v>2</v>
      </c>
      <c r="F6" s="36" t="s">
        <v>289</v>
      </c>
      <c r="G6" s="35" t="s">
        <v>540</v>
      </c>
      <c r="H6" s="94" t="s">
        <v>288</v>
      </c>
      <c r="I6" s="96" t="s">
        <v>231</v>
      </c>
      <c r="K6" s="102"/>
      <c r="L6" s="103"/>
      <c r="M6" s="104"/>
      <c r="N6" s="95" t="s">
        <v>378</v>
      </c>
      <c r="O6" s="50" t="s">
        <v>230</v>
      </c>
      <c r="Q6" s="106"/>
      <c r="R6" s="107"/>
      <c r="S6" s="108"/>
      <c r="T6" s="95" t="s">
        <v>194</v>
      </c>
      <c r="U6" s="50" t="s">
        <v>246</v>
      </c>
    </row>
    <row r="7" spans="1:23" ht="68.25" customHeight="1" x14ac:dyDescent="0.4">
      <c r="A7" s="43"/>
      <c r="B7" s="35" t="s">
        <v>551</v>
      </c>
      <c r="C7" s="92" t="s">
        <v>584</v>
      </c>
      <c r="D7" s="84"/>
      <c r="E7" s="94">
        <v>3</v>
      </c>
      <c r="F7" s="36" t="s">
        <v>113</v>
      </c>
      <c r="G7" s="35" t="s">
        <v>563</v>
      </c>
      <c r="H7" s="95" t="s">
        <v>287</v>
      </c>
      <c r="I7" s="50" t="s">
        <v>550</v>
      </c>
      <c r="K7" s="94">
        <v>2</v>
      </c>
      <c r="L7" s="36" t="s">
        <v>240</v>
      </c>
      <c r="M7" s="35" t="s">
        <v>635</v>
      </c>
      <c r="N7" s="95" t="s">
        <v>379</v>
      </c>
      <c r="O7" s="50" t="s">
        <v>636</v>
      </c>
    </row>
    <row r="8" spans="1:23" ht="60.75" customHeight="1" x14ac:dyDescent="0.4">
      <c r="A8" s="43"/>
      <c r="B8" s="39"/>
      <c r="C8" s="100"/>
      <c r="D8" s="84"/>
      <c r="E8" s="101"/>
      <c r="F8" s="40"/>
      <c r="G8" s="39"/>
      <c r="H8" s="95" t="s">
        <v>119</v>
      </c>
      <c r="I8" s="50" t="s">
        <v>77</v>
      </c>
      <c r="K8" s="101"/>
      <c r="L8" s="40"/>
      <c r="M8" s="39"/>
      <c r="N8" s="95" t="s">
        <v>380</v>
      </c>
      <c r="O8" s="50" t="s">
        <v>637</v>
      </c>
    </row>
    <row r="9" spans="1:23" ht="45" customHeight="1" x14ac:dyDescent="0.4">
      <c r="A9" s="3" t="s">
        <v>79</v>
      </c>
      <c r="B9" s="87"/>
      <c r="C9" s="87"/>
      <c r="D9" s="109"/>
      <c r="E9" s="110"/>
      <c r="F9" s="110"/>
      <c r="G9" s="81"/>
      <c r="H9" s="4"/>
    </row>
    <row r="10" spans="1:23" ht="45" customHeight="1" x14ac:dyDescent="0.4">
      <c r="A10" s="162"/>
      <c r="B10" s="35"/>
      <c r="C10" s="92"/>
      <c r="D10" s="163"/>
      <c r="E10" s="94">
        <v>4</v>
      </c>
      <c r="F10" s="36" t="s">
        <v>69</v>
      </c>
      <c r="G10" s="35" t="s">
        <v>229</v>
      </c>
      <c r="H10" s="95" t="s">
        <v>284</v>
      </c>
      <c r="I10" s="50" t="s">
        <v>429</v>
      </c>
      <c r="K10" s="97">
        <v>3</v>
      </c>
      <c r="L10" s="36" t="s">
        <v>283</v>
      </c>
      <c r="M10" s="35" t="s">
        <v>544</v>
      </c>
      <c r="N10" s="95" t="s">
        <v>117</v>
      </c>
      <c r="O10" s="50" t="s">
        <v>87</v>
      </c>
      <c r="Q10" s="81"/>
      <c r="R10" s="81"/>
      <c r="S10" s="81"/>
      <c r="T10" s="81"/>
      <c r="U10" s="81"/>
    </row>
    <row r="11" spans="1:23" ht="45" customHeight="1" x14ac:dyDescent="0.4">
      <c r="A11" s="162"/>
      <c r="B11" s="39"/>
      <c r="C11" s="100"/>
      <c r="D11" s="163"/>
      <c r="E11" s="101"/>
      <c r="F11" s="112"/>
      <c r="G11" s="112"/>
      <c r="H11" s="95" t="s">
        <v>60</v>
      </c>
      <c r="I11" s="50" t="s">
        <v>89</v>
      </c>
      <c r="K11" s="102"/>
      <c r="L11" s="103"/>
      <c r="M11" s="104"/>
      <c r="N11" s="95" t="s">
        <v>381</v>
      </c>
      <c r="O11" s="50" t="s">
        <v>88</v>
      </c>
      <c r="Q11" s="81"/>
      <c r="R11" s="81"/>
      <c r="S11" s="81"/>
      <c r="T11" s="81"/>
      <c r="U11" s="81"/>
    </row>
    <row r="12" spans="1:23" ht="45.75" customHeight="1" x14ac:dyDescent="0.4">
      <c r="A12" s="43"/>
      <c r="B12" s="38"/>
      <c r="C12" s="83"/>
      <c r="D12" s="84"/>
      <c r="E12" s="95">
        <v>5</v>
      </c>
      <c r="F12" s="37" t="s">
        <v>282</v>
      </c>
      <c r="G12" s="38" t="s">
        <v>213</v>
      </c>
      <c r="H12" s="95" t="s">
        <v>61</v>
      </c>
      <c r="I12" s="50" t="s">
        <v>545</v>
      </c>
      <c r="K12" s="106"/>
      <c r="L12" s="107"/>
      <c r="M12" s="108"/>
      <c r="N12" s="95" t="s">
        <v>299</v>
      </c>
      <c r="O12" s="50" t="s">
        <v>473</v>
      </c>
    </row>
    <row r="13" spans="1:23" ht="45" customHeight="1" x14ac:dyDescent="0.4">
      <c r="A13" s="86" t="s">
        <v>78</v>
      </c>
      <c r="Q13" s="81"/>
      <c r="R13" s="81"/>
      <c r="S13" s="81"/>
      <c r="T13" s="81"/>
      <c r="U13" s="81"/>
    </row>
    <row r="14" spans="1:23" ht="45" customHeight="1" x14ac:dyDescent="0.4">
      <c r="A14" s="34"/>
      <c r="B14" s="35"/>
      <c r="C14" s="92"/>
      <c r="D14" s="93"/>
      <c r="E14" s="94">
        <v>6</v>
      </c>
      <c r="F14" s="36" t="s">
        <v>252</v>
      </c>
      <c r="G14" s="35" t="s">
        <v>627</v>
      </c>
      <c r="H14" s="95" t="s">
        <v>281</v>
      </c>
      <c r="I14" s="50" t="s">
        <v>76</v>
      </c>
      <c r="K14" s="97">
        <v>4</v>
      </c>
      <c r="L14" s="36" t="s">
        <v>280</v>
      </c>
      <c r="M14" s="35" t="s">
        <v>546</v>
      </c>
      <c r="N14" s="95" t="s">
        <v>382</v>
      </c>
      <c r="O14" s="50" t="s">
        <v>74</v>
      </c>
      <c r="Q14" s="97">
        <v>2</v>
      </c>
      <c r="R14" s="36" t="s">
        <v>195</v>
      </c>
      <c r="S14" s="35" t="s">
        <v>461</v>
      </c>
      <c r="T14" s="95" t="s">
        <v>199</v>
      </c>
      <c r="U14" s="50" t="s">
        <v>152</v>
      </c>
      <c r="W14" s="113"/>
    </row>
    <row r="15" spans="1:23" ht="45" customHeight="1" x14ac:dyDescent="0.4">
      <c r="A15" s="34"/>
      <c r="B15" s="39"/>
      <c r="C15" s="100"/>
      <c r="D15" s="93"/>
      <c r="E15" s="114"/>
      <c r="F15" s="41"/>
      <c r="G15" s="42"/>
      <c r="H15" s="95" t="s">
        <v>387</v>
      </c>
      <c r="I15" s="50" t="s">
        <v>279</v>
      </c>
      <c r="K15" s="115"/>
      <c r="L15" s="40"/>
      <c r="M15" s="39"/>
      <c r="N15" s="95" t="s">
        <v>383</v>
      </c>
      <c r="O15" s="50" t="s">
        <v>430</v>
      </c>
      <c r="Q15" s="102"/>
      <c r="R15" s="103"/>
      <c r="S15" s="104"/>
      <c r="T15" s="95" t="s">
        <v>278</v>
      </c>
      <c r="U15" s="50" t="s">
        <v>373</v>
      </c>
      <c r="V15" s="82"/>
      <c r="W15" s="113"/>
    </row>
    <row r="16" spans="1:23" ht="45" customHeight="1" x14ac:dyDescent="0.4">
      <c r="A16" s="34"/>
      <c r="B16" s="164" t="s">
        <v>219</v>
      </c>
      <c r="C16" s="166" t="s">
        <v>583</v>
      </c>
      <c r="D16" s="93"/>
      <c r="E16" s="94">
        <v>7</v>
      </c>
      <c r="F16" s="36" t="s">
        <v>241</v>
      </c>
      <c r="G16" s="35" t="s">
        <v>538</v>
      </c>
      <c r="H16" s="116" t="s">
        <v>277</v>
      </c>
      <c r="I16" s="50" t="s">
        <v>431</v>
      </c>
      <c r="K16" s="81"/>
      <c r="L16" s="81"/>
      <c r="M16" s="81"/>
      <c r="N16" s="81"/>
      <c r="O16" s="81"/>
      <c r="Q16" s="102"/>
      <c r="R16" s="103"/>
      <c r="S16" s="104"/>
      <c r="T16" s="95" t="s">
        <v>276</v>
      </c>
      <c r="U16" s="50" t="s">
        <v>374</v>
      </c>
      <c r="W16" s="113"/>
    </row>
    <row r="17" spans="1:23" ht="57" customHeight="1" x14ac:dyDescent="0.4">
      <c r="A17" s="34"/>
      <c r="B17" s="165"/>
      <c r="C17" s="167"/>
      <c r="D17" s="93"/>
      <c r="E17" s="103"/>
      <c r="F17" s="103"/>
      <c r="G17" s="104"/>
      <c r="H17" s="116" t="s">
        <v>64</v>
      </c>
      <c r="I17" s="50" t="s">
        <v>227</v>
      </c>
      <c r="K17" s="81"/>
      <c r="L17" s="81"/>
      <c r="M17" s="81"/>
      <c r="N17" s="81"/>
      <c r="O17" s="81"/>
      <c r="Q17" s="102"/>
      <c r="R17" s="103"/>
      <c r="S17" s="104"/>
      <c r="T17" s="95" t="s">
        <v>274</v>
      </c>
      <c r="U17" s="50" t="s">
        <v>375</v>
      </c>
      <c r="W17" s="113"/>
    </row>
    <row r="18" spans="1:23" ht="45" customHeight="1" x14ac:dyDescent="0.4">
      <c r="A18" s="34"/>
      <c r="B18" s="35" t="s">
        <v>425</v>
      </c>
      <c r="C18" s="96" t="s">
        <v>424</v>
      </c>
      <c r="D18" s="93"/>
      <c r="E18" s="105"/>
      <c r="F18" s="105"/>
      <c r="G18" s="105"/>
      <c r="H18" s="95" t="s">
        <v>215</v>
      </c>
      <c r="I18" s="50" t="s">
        <v>370</v>
      </c>
      <c r="Q18" s="102"/>
      <c r="R18" s="103"/>
      <c r="S18" s="104"/>
      <c r="T18" s="95" t="s">
        <v>294</v>
      </c>
      <c r="U18" s="50" t="s">
        <v>218</v>
      </c>
      <c r="W18" s="113"/>
    </row>
    <row r="19" spans="1:23" ht="45" customHeight="1" x14ac:dyDescent="0.4">
      <c r="A19" s="34"/>
      <c r="B19" s="39"/>
      <c r="C19" s="146"/>
      <c r="D19" s="93"/>
      <c r="E19" s="107"/>
      <c r="F19" s="107"/>
      <c r="G19" s="108"/>
      <c r="H19" s="95" t="s">
        <v>216</v>
      </c>
      <c r="I19" s="50" t="s">
        <v>369</v>
      </c>
      <c r="K19" s="97">
        <v>5</v>
      </c>
      <c r="L19" s="36" t="s">
        <v>110</v>
      </c>
      <c r="M19" s="35" t="s">
        <v>463</v>
      </c>
      <c r="N19" s="95" t="s">
        <v>384</v>
      </c>
      <c r="O19" s="50" t="s">
        <v>222</v>
      </c>
      <c r="Q19" s="102"/>
      <c r="R19" s="103"/>
      <c r="S19" s="104"/>
      <c r="T19" s="95" t="s">
        <v>269</v>
      </c>
      <c r="U19" s="50" t="s">
        <v>352</v>
      </c>
    </row>
    <row r="20" spans="1:23" ht="45" customHeight="1" x14ac:dyDescent="0.4">
      <c r="A20" s="34"/>
      <c r="B20" s="35" t="s">
        <v>228</v>
      </c>
      <c r="C20" s="98" t="s">
        <v>423</v>
      </c>
      <c r="D20" s="93"/>
      <c r="E20" s="94">
        <v>8</v>
      </c>
      <c r="F20" s="36" t="s">
        <v>273</v>
      </c>
      <c r="G20" s="35" t="s">
        <v>471</v>
      </c>
      <c r="H20" s="95" t="s">
        <v>62</v>
      </c>
      <c r="I20" s="50" t="s">
        <v>582</v>
      </c>
      <c r="K20" s="102"/>
      <c r="L20" s="103"/>
      <c r="M20" s="104"/>
      <c r="N20" s="95" t="s">
        <v>125</v>
      </c>
      <c r="O20" s="50" t="s">
        <v>275</v>
      </c>
      <c r="Q20" s="105"/>
      <c r="R20" s="105"/>
      <c r="S20" s="105"/>
      <c r="T20" s="95" t="s">
        <v>371</v>
      </c>
      <c r="U20" s="50" t="s">
        <v>226</v>
      </c>
    </row>
    <row r="21" spans="1:23" ht="44.45" customHeight="1" x14ac:dyDescent="0.4">
      <c r="A21" s="34"/>
      <c r="B21" s="155"/>
      <c r="C21" s="156"/>
      <c r="D21" s="93"/>
      <c r="E21" s="107"/>
      <c r="F21" s="107"/>
      <c r="G21" s="108"/>
      <c r="H21" s="95" t="s">
        <v>271</v>
      </c>
      <c r="I21" s="55" t="s">
        <v>590</v>
      </c>
      <c r="J21" s="109"/>
      <c r="K21" s="102"/>
      <c r="L21" s="103"/>
      <c r="M21" s="104"/>
      <c r="N21" s="95" t="s">
        <v>126</v>
      </c>
      <c r="O21" s="50" t="s">
        <v>223</v>
      </c>
      <c r="Q21" s="102"/>
      <c r="R21" s="103"/>
      <c r="S21" s="104"/>
      <c r="T21" s="95" t="s">
        <v>372</v>
      </c>
      <c r="U21" s="50" t="s">
        <v>73</v>
      </c>
    </row>
    <row r="22" spans="1:23" ht="44.45" customHeight="1" x14ac:dyDescent="0.4">
      <c r="A22" s="34"/>
      <c r="B22" s="39"/>
      <c r="C22" s="147"/>
      <c r="D22" s="93"/>
      <c r="E22" s="94">
        <v>9</v>
      </c>
      <c r="F22" s="36" t="s">
        <v>242</v>
      </c>
      <c r="G22" s="35" t="s">
        <v>625</v>
      </c>
      <c r="H22" s="95" t="s">
        <v>304</v>
      </c>
      <c r="I22" s="50" t="s">
        <v>626</v>
      </c>
      <c r="J22" s="109"/>
      <c r="K22" s="102"/>
      <c r="L22" s="103"/>
      <c r="M22" s="104"/>
      <c r="N22" s="95" t="s">
        <v>127</v>
      </c>
      <c r="O22" s="50" t="s">
        <v>225</v>
      </c>
      <c r="Q22" s="102"/>
      <c r="R22" s="103"/>
      <c r="S22" s="104"/>
      <c r="T22" s="95" t="s">
        <v>263</v>
      </c>
      <c r="U22" s="50" t="s">
        <v>220</v>
      </c>
    </row>
    <row r="23" spans="1:23" ht="44.45" customHeight="1" x14ac:dyDescent="0.4">
      <c r="A23" s="34"/>
      <c r="B23" s="35" t="s">
        <v>464</v>
      </c>
      <c r="C23" s="98" t="s">
        <v>465</v>
      </c>
      <c r="D23" s="93"/>
      <c r="E23" s="94">
        <v>10</v>
      </c>
      <c r="F23" s="36" t="s">
        <v>272</v>
      </c>
      <c r="G23" s="35" t="s">
        <v>83</v>
      </c>
      <c r="H23" s="95" t="s">
        <v>305</v>
      </c>
      <c r="I23" s="50" t="s">
        <v>84</v>
      </c>
      <c r="J23" s="109"/>
      <c r="K23" s="102"/>
      <c r="L23" s="103"/>
      <c r="M23" s="104"/>
      <c r="N23" s="95" t="s">
        <v>128</v>
      </c>
      <c r="O23" s="50" t="s">
        <v>224</v>
      </c>
      <c r="Q23" s="102"/>
      <c r="R23" s="103"/>
      <c r="S23" s="104"/>
      <c r="T23" s="95" t="s">
        <v>262</v>
      </c>
      <c r="U23" s="50" t="s">
        <v>264</v>
      </c>
    </row>
    <row r="24" spans="1:23" ht="44.45" customHeight="1" x14ac:dyDescent="0.4">
      <c r="A24" s="34"/>
      <c r="B24" s="39" t="s">
        <v>476</v>
      </c>
      <c r="C24" s="127" t="s">
        <v>477</v>
      </c>
      <c r="D24" s="93"/>
      <c r="E24" s="101"/>
      <c r="F24" s="40"/>
      <c r="G24" s="39"/>
      <c r="H24" s="95" t="s">
        <v>307</v>
      </c>
      <c r="I24" s="50" t="s">
        <v>85</v>
      </c>
      <c r="J24" s="109"/>
      <c r="K24" s="106"/>
      <c r="L24" s="107"/>
      <c r="M24" s="108"/>
      <c r="N24" s="95" t="s">
        <v>129</v>
      </c>
      <c r="O24" s="50" t="s">
        <v>244</v>
      </c>
      <c r="Q24" s="102"/>
      <c r="R24" s="103"/>
      <c r="S24" s="104"/>
      <c r="T24" s="95" t="s">
        <v>261</v>
      </c>
      <c r="U24" s="50" t="s">
        <v>221</v>
      </c>
    </row>
    <row r="25" spans="1:23" ht="43.7" customHeight="1" x14ac:dyDescent="0.4">
      <c r="A25" s="3" t="s">
        <v>80</v>
      </c>
      <c r="B25" s="87"/>
      <c r="C25" s="87"/>
      <c r="D25" s="84"/>
      <c r="H25" s="4"/>
      <c r="Q25" s="102"/>
      <c r="R25" s="103"/>
      <c r="S25" s="104"/>
      <c r="T25" s="95" t="s">
        <v>296</v>
      </c>
      <c r="U25" s="50" t="s">
        <v>331</v>
      </c>
    </row>
    <row r="26" spans="1:23" ht="43.7" customHeight="1" x14ac:dyDescent="0.4">
      <c r="A26" s="34"/>
      <c r="B26" s="45"/>
      <c r="C26" s="92"/>
      <c r="D26" s="84"/>
      <c r="E26" s="94">
        <v>11</v>
      </c>
      <c r="F26" s="36" t="s">
        <v>270</v>
      </c>
      <c r="G26" s="35" t="s">
        <v>209</v>
      </c>
      <c r="H26" s="95" t="s">
        <v>217</v>
      </c>
      <c r="I26" s="50" t="s">
        <v>95</v>
      </c>
      <c r="J26" s="109"/>
      <c r="K26" s="97">
        <v>6</v>
      </c>
      <c r="L26" s="36" t="s">
        <v>248</v>
      </c>
      <c r="M26" s="35" t="s">
        <v>432</v>
      </c>
      <c r="N26" s="95" t="s">
        <v>385</v>
      </c>
      <c r="O26" s="50" t="s">
        <v>90</v>
      </c>
      <c r="P26" s="109"/>
      <c r="Q26" s="102"/>
      <c r="R26" s="103"/>
      <c r="S26" s="104"/>
      <c r="T26" s="95" t="s">
        <v>297</v>
      </c>
      <c r="U26" s="50" t="s">
        <v>332</v>
      </c>
    </row>
    <row r="27" spans="1:23" ht="43.7" customHeight="1" x14ac:dyDescent="0.4">
      <c r="A27" s="43"/>
      <c r="B27" s="44"/>
      <c r="C27" s="100"/>
      <c r="D27" s="84"/>
      <c r="E27" s="105"/>
      <c r="F27" s="105"/>
      <c r="G27" s="105"/>
      <c r="H27" s="114" t="s">
        <v>388</v>
      </c>
      <c r="I27" s="117" t="s">
        <v>98</v>
      </c>
      <c r="K27" s="118"/>
      <c r="L27" s="41"/>
      <c r="M27" s="42"/>
      <c r="N27" s="95" t="s">
        <v>130</v>
      </c>
      <c r="O27" s="50" t="s">
        <v>91</v>
      </c>
      <c r="Q27" s="102"/>
      <c r="R27" s="103"/>
      <c r="S27" s="104"/>
      <c r="T27" s="95" t="s">
        <v>298</v>
      </c>
      <c r="U27" s="50" t="s">
        <v>330</v>
      </c>
    </row>
    <row r="28" spans="1:23" ht="43.7" customHeight="1" x14ac:dyDescent="0.4">
      <c r="A28" s="34"/>
      <c r="B28" s="45"/>
      <c r="C28" s="92"/>
      <c r="D28" s="84"/>
      <c r="E28" s="94">
        <v>12</v>
      </c>
      <c r="F28" s="36" t="s">
        <v>267</v>
      </c>
      <c r="G28" s="35" t="s">
        <v>232</v>
      </c>
      <c r="H28" s="94" t="s">
        <v>266</v>
      </c>
      <c r="I28" s="96" t="s">
        <v>233</v>
      </c>
      <c r="K28" s="102"/>
      <c r="L28" s="41"/>
      <c r="M28" s="42"/>
      <c r="N28" s="95" t="s">
        <v>214</v>
      </c>
      <c r="O28" s="50" t="s">
        <v>94</v>
      </c>
      <c r="Q28" s="102"/>
      <c r="R28" s="103"/>
      <c r="S28" s="104"/>
      <c r="T28" s="95" t="s">
        <v>333</v>
      </c>
      <c r="U28" s="50" t="s">
        <v>577</v>
      </c>
    </row>
    <row r="29" spans="1:23" ht="43.7" customHeight="1" x14ac:dyDescent="0.4">
      <c r="A29" s="43"/>
      <c r="B29" s="44"/>
      <c r="C29" s="100"/>
      <c r="D29" s="84"/>
      <c r="E29" s="112"/>
      <c r="F29" s="112"/>
      <c r="G29" s="112"/>
      <c r="H29" s="112"/>
      <c r="I29" s="112"/>
      <c r="K29" s="102"/>
      <c r="L29" s="41"/>
      <c r="M29" s="42"/>
      <c r="N29" s="95" t="s">
        <v>131</v>
      </c>
      <c r="O29" s="51" t="s">
        <v>597</v>
      </c>
      <c r="Q29" s="106"/>
      <c r="R29" s="107"/>
      <c r="S29" s="108"/>
      <c r="T29" s="95" t="s">
        <v>334</v>
      </c>
      <c r="U29" s="50" t="s">
        <v>236</v>
      </c>
    </row>
    <row r="30" spans="1:23" ht="45" customHeight="1" x14ac:dyDescent="0.4">
      <c r="A30" s="34"/>
      <c r="B30" s="46"/>
      <c r="C30" s="83"/>
      <c r="D30" s="84"/>
      <c r="E30" s="95">
        <v>13</v>
      </c>
      <c r="F30" s="37" t="s">
        <v>359</v>
      </c>
      <c r="G30" s="38" t="s">
        <v>354</v>
      </c>
      <c r="H30" s="95" t="s">
        <v>390</v>
      </c>
      <c r="I30" s="50" t="s">
        <v>96</v>
      </c>
      <c r="K30" s="112"/>
      <c r="L30" s="112"/>
      <c r="M30" s="112"/>
      <c r="N30" s="95" t="s">
        <v>483</v>
      </c>
      <c r="O30" s="51" t="s">
        <v>140</v>
      </c>
      <c r="Q30" s="81"/>
      <c r="R30" s="81"/>
      <c r="S30" s="81"/>
      <c r="T30" s="81"/>
      <c r="U30" s="81"/>
    </row>
    <row r="31" spans="1:23" ht="40.5" customHeight="1" x14ac:dyDescent="0.4">
      <c r="A31" s="43"/>
      <c r="B31" s="35"/>
      <c r="C31" s="92"/>
      <c r="D31" s="84"/>
      <c r="E31" s="97">
        <v>14</v>
      </c>
      <c r="F31" s="94" t="s">
        <v>482</v>
      </c>
      <c r="G31" s="98" t="s">
        <v>472</v>
      </c>
      <c r="H31" s="95" t="s">
        <v>389</v>
      </c>
      <c r="I31" s="50" t="s">
        <v>548</v>
      </c>
      <c r="K31" s="97">
        <v>7</v>
      </c>
      <c r="L31" s="94" t="s">
        <v>481</v>
      </c>
      <c r="M31" s="99" t="s">
        <v>480</v>
      </c>
      <c r="N31" s="95" t="s">
        <v>484</v>
      </c>
      <c r="O31" s="50" t="s">
        <v>553</v>
      </c>
    </row>
    <row r="32" spans="1:23" ht="45.75" customHeight="1" x14ac:dyDescent="0.4">
      <c r="A32" s="43"/>
      <c r="B32" s="39"/>
      <c r="C32" s="100"/>
      <c r="D32" s="84"/>
      <c r="E32" s="106"/>
      <c r="F32" s="107"/>
      <c r="G32" s="108"/>
      <c r="H32" s="95" t="s">
        <v>67</v>
      </c>
      <c r="I32" s="50" t="s">
        <v>478</v>
      </c>
      <c r="K32" s="106"/>
      <c r="L32" s="107"/>
      <c r="M32" s="108"/>
      <c r="N32" s="95" t="s">
        <v>133</v>
      </c>
      <c r="O32" s="50" t="s">
        <v>552</v>
      </c>
    </row>
    <row r="33" spans="1:21" ht="43.5" customHeight="1" x14ac:dyDescent="0.4">
      <c r="A33" s="3" t="s">
        <v>81</v>
      </c>
      <c r="E33" s="4"/>
      <c r="F33" s="34"/>
      <c r="G33" s="47"/>
      <c r="H33" s="4"/>
      <c r="I33" s="119"/>
      <c r="Q33" s="81"/>
      <c r="R33" s="81"/>
      <c r="S33" s="81"/>
      <c r="T33" s="81"/>
      <c r="U33" s="81"/>
    </row>
    <row r="34" spans="1:21" ht="43.5" customHeight="1" x14ac:dyDescent="0.4">
      <c r="B34" s="45"/>
      <c r="C34" s="92"/>
      <c r="E34" s="97">
        <v>15</v>
      </c>
      <c r="F34" s="36" t="s">
        <v>114</v>
      </c>
      <c r="G34" s="35" t="s">
        <v>103</v>
      </c>
      <c r="H34" s="95" t="s">
        <v>490</v>
      </c>
      <c r="I34" s="50" t="s">
        <v>237</v>
      </c>
      <c r="K34" s="97">
        <v>8</v>
      </c>
      <c r="L34" s="36" t="s">
        <v>111</v>
      </c>
      <c r="M34" s="35" t="s">
        <v>433</v>
      </c>
      <c r="N34" s="95" t="s">
        <v>485</v>
      </c>
      <c r="O34" s="50" t="s">
        <v>118</v>
      </c>
      <c r="Q34" s="81"/>
      <c r="R34" s="81"/>
      <c r="S34" s="81"/>
      <c r="T34" s="81"/>
      <c r="U34" s="81"/>
    </row>
    <row r="35" spans="1:21" ht="43.5" customHeight="1" x14ac:dyDescent="0.4">
      <c r="B35" s="44"/>
      <c r="C35" s="100"/>
      <c r="E35" s="115"/>
      <c r="F35" s="40"/>
      <c r="G35" s="39"/>
      <c r="H35" s="95" t="s">
        <v>120</v>
      </c>
      <c r="I35" s="50" t="s">
        <v>104</v>
      </c>
      <c r="K35" s="102"/>
      <c r="L35" s="103"/>
      <c r="M35" s="104"/>
      <c r="N35" s="95" t="s">
        <v>486</v>
      </c>
      <c r="O35" s="50" t="s">
        <v>101</v>
      </c>
      <c r="Q35" s="81"/>
      <c r="R35" s="81"/>
      <c r="S35" s="81"/>
      <c r="T35" s="81"/>
      <c r="U35" s="81"/>
    </row>
    <row r="36" spans="1:21" ht="43.5" customHeight="1" x14ac:dyDescent="0.4">
      <c r="B36" s="45"/>
      <c r="C36" s="92"/>
      <c r="E36" s="97">
        <v>16</v>
      </c>
      <c r="F36" s="36" t="s">
        <v>260</v>
      </c>
      <c r="G36" s="35" t="s">
        <v>624</v>
      </c>
      <c r="H36" s="95" t="s">
        <v>121</v>
      </c>
      <c r="I36" s="50" t="s">
        <v>367</v>
      </c>
      <c r="K36" s="102"/>
      <c r="L36" s="103"/>
      <c r="M36" s="104"/>
      <c r="N36" s="95" t="s">
        <v>259</v>
      </c>
      <c r="O36" s="50" t="s">
        <v>366</v>
      </c>
      <c r="Q36" s="81"/>
      <c r="R36" s="81"/>
      <c r="S36" s="81"/>
      <c r="T36" s="81"/>
      <c r="U36" s="81"/>
    </row>
    <row r="37" spans="1:21" ht="43.5" customHeight="1" x14ac:dyDescent="0.4">
      <c r="B37" s="80"/>
      <c r="C37" s="120"/>
      <c r="E37" s="114"/>
      <c r="F37" s="41"/>
      <c r="G37" s="80"/>
      <c r="H37" s="95" t="s">
        <v>122</v>
      </c>
      <c r="I37" s="50" t="s">
        <v>368</v>
      </c>
      <c r="K37" s="106"/>
      <c r="L37" s="107"/>
      <c r="M37" s="108"/>
      <c r="N37" s="95" t="s">
        <v>300</v>
      </c>
      <c r="O37" s="50" t="s">
        <v>575</v>
      </c>
      <c r="Q37" s="81"/>
      <c r="R37" s="81"/>
      <c r="S37" s="81"/>
      <c r="T37" s="81"/>
      <c r="U37" s="81"/>
    </row>
    <row r="38" spans="1:21" ht="43.5" customHeight="1" x14ac:dyDescent="0.4">
      <c r="B38" s="121"/>
      <c r="C38" s="121"/>
      <c r="E38" s="101"/>
      <c r="F38" s="40"/>
      <c r="G38" s="44"/>
      <c r="H38" s="95" t="s">
        <v>138</v>
      </c>
      <c r="I38" s="50" t="s">
        <v>417</v>
      </c>
      <c r="N38" s="4"/>
      <c r="O38" s="119"/>
    </row>
    <row r="39" spans="1:21" ht="43.5" customHeight="1" x14ac:dyDescent="0.4">
      <c r="A39" s="3" t="s">
        <v>243</v>
      </c>
    </row>
    <row r="40" spans="1:21" ht="43.5" customHeight="1" x14ac:dyDescent="0.4">
      <c r="A40" s="3"/>
      <c r="B40" s="46"/>
      <c r="C40" s="83"/>
      <c r="E40" s="95">
        <v>17</v>
      </c>
      <c r="F40" s="37" t="s">
        <v>115</v>
      </c>
      <c r="G40" s="50" t="s">
        <v>623</v>
      </c>
      <c r="H40" s="95" t="s">
        <v>491</v>
      </c>
      <c r="I40" s="50" t="s">
        <v>97</v>
      </c>
      <c r="K40" s="97">
        <v>9</v>
      </c>
      <c r="L40" s="36" t="s">
        <v>112</v>
      </c>
      <c r="M40" s="35" t="s">
        <v>619</v>
      </c>
      <c r="N40" s="95" t="s">
        <v>487</v>
      </c>
      <c r="O40" s="50" t="s">
        <v>93</v>
      </c>
    </row>
    <row r="41" spans="1:21" ht="43.5" customHeight="1" x14ac:dyDescent="0.4">
      <c r="B41" s="35" t="s">
        <v>466</v>
      </c>
      <c r="C41" s="98" t="s">
        <v>467</v>
      </c>
      <c r="E41" s="97">
        <v>18</v>
      </c>
      <c r="F41" s="36" t="s">
        <v>116</v>
      </c>
      <c r="G41" s="35" t="s">
        <v>539</v>
      </c>
      <c r="H41" s="95" t="s">
        <v>139</v>
      </c>
      <c r="I41" s="50" t="s">
        <v>105</v>
      </c>
      <c r="K41" s="118"/>
      <c r="L41" s="41"/>
      <c r="M41" s="42"/>
      <c r="N41" s="95" t="s">
        <v>488</v>
      </c>
      <c r="O41" s="96" t="s">
        <v>108</v>
      </c>
    </row>
    <row r="42" spans="1:21" ht="43.5" customHeight="1" x14ac:dyDescent="0.4">
      <c r="B42" s="44"/>
      <c r="C42" s="100"/>
      <c r="E42" s="101"/>
      <c r="F42" s="40"/>
      <c r="G42" s="44"/>
      <c r="H42" s="95" t="s">
        <v>492</v>
      </c>
      <c r="I42" s="50" t="s">
        <v>320</v>
      </c>
      <c r="K42" s="106"/>
      <c r="L42" s="107"/>
      <c r="M42" s="108"/>
      <c r="N42" s="95" t="s">
        <v>489</v>
      </c>
      <c r="O42" s="50" t="s">
        <v>109</v>
      </c>
    </row>
    <row r="43" spans="1:21" ht="43.5" customHeight="1" x14ac:dyDescent="0.4">
      <c r="A43" s="48" t="s">
        <v>353</v>
      </c>
    </row>
    <row r="44" spans="1:21" ht="43.5" customHeight="1" x14ac:dyDescent="0.4">
      <c r="B44" s="35" t="s">
        <v>468</v>
      </c>
      <c r="C44" s="99" t="s">
        <v>495</v>
      </c>
      <c r="E44" s="94">
        <v>19</v>
      </c>
      <c r="F44" s="36" t="s">
        <v>258</v>
      </c>
      <c r="G44" s="35" t="s">
        <v>621</v>
      </c>
      <c r="H44" s="95" t="s">
        <v>392</v>
      </c>
      <c r="I44" s="50" t="s">
        <v>106</v>
      </c>
      <c r="K44" s="97">
        <v>10</v>
      </c>
      <c r="L44" s="36" t="s">
        <v>257</v>
      </c>
      <c r="M44" s="35" t="s">
        <v>620</v>
      </c>
      <c r="N44" s="94" t="s">
        <v>254</v>
      </c>
      <c r="O44" s="96" t="s">
        <v>588</v>
      </c>
      <c r="Q44" s="97">
        <v>3</v>
      </c>
      <c r="R44" s="36" t="s">
        <v>196</v>
      </c>
      <c r="S44" s="35" t="s">
        <v>547</v>
      </c>
      <c r="T44" s="94" t="s">
        <v>399</v>
      </c>
      <c r="U44" s="96" t="s">
        <v>586</v>
      </c>
    </row>
    <row r="45" spans="1:21" ht="43.5" customHeight="1" x14ac:dyDescent="0.4">
      <c r="B45" s="121"/>
      <c r="C45" s="153" t="s">
        <v>469</v>
      </c>
      <c r="E45" s="107"/>
      <c r="F45" s="107"/>
      <c r="G45" s="108"/>
      <c r="H45" s="95" t="s">
        <v>391</v>
      </c>
      <c r="I45" s="50" t="s">
        <v>107</v>
      </c>
      <c r="K45" s="105"/>
      <c r="L45" s="105"/>
      <c r="M45" s="105"/>
      <c r="N45" s="105"/>
      <c r="O45" s="157" t="s">
        <v>585</v>
      </c>
      <c r="Q45" s="105"/>
      <c r="R45" s="105"/>
      <c r="S45" s="105"/>
      <c r="T45" s="105"/>
      <c r="U45" s="157" t="s">
        <v>585</v>
      </c>
    </row>
    <row r="46" spans="1:21" ht="43.5" customHeight="1" x14ac:dyDescent="0.4">
      <c r="B46" s="122"/>
      <c r="C46" s="122"/>
      <c r="E46" s="94">
        <v>20</v>
      </c>
      <c r="F46" s="36" t="s">
        <v>256</v>
      </c>
      <c r="G46" s="35" t="s">
        <v>622</v>
      </c>
      <c r="H46" s="95" t="s">
        <v>493</v>
      </c>
      <c r="I46" s="50" t="s">
        <v>206</v>
      </c>
      <c r="K46" s="106"/>
      <c r="L46" s="107"/>
      <c r="M46" s="108"/>
      <c r="N46" s="107"/>
      <c r="O46" s="108"/>
      <c r="Q46" s="102"/>
      <c r="R46" s="103"/>
      <c r="S46" s="104"/>
      <c r="T46" s="107"/>
      <c r="U46" s="108"/>
    </row>
    <row r="47" spans="1:21" ht="99.75" customHeight="1" x14ac:dyDescent="0.4">
      <c r="B47" s="121"/>
      <c r="C47" s="121"/>
      <c r="E47" s="107"/>
      <c r="F47" s="107"/>
      <c r="G47" s="108"/>
      <c r="H47" s="95" t="s">
        <v>494</v>
      </c>
      <c r="I47" s="50" t="s">
        <v>434</v>
      </c>
      <c r="K47" s="123">
        <v>11</v>
      </c>
      <c r="L47" s="71" t="s">
        <v>255</v>
      </c>
      <c r="M47" s="124" t="s">
        <v>238</v>
      </c>
      <c r="N47" s="125" t="s">
        <v>386</v>
      </c>
      <c r="O47" s="126" t="s">
        <v>589</v>
      </c>
      <c r="Q47" s="106"/>
      <c r="R47" s="107"/>
      <c r="S47" s="108"/>
      <c r="T47" s="95" t="s">
        <v>401</v>
      </c>
      <c r="U47" s="127" t="s">
        <v>587</v>
      </c>
    </row>
  </sheetData>
  <mergeCells count="7">
    <mergeCell ref="N2:O2"/>
    <mergeCell ref="T2:U2"/>
    <mergeCell ref="A10:A11"/>
    <mergeCell ref="D10:D11"/>
    <mergeCell ref="B16:B17"/>
    <mergeCell ref="C16:C17"/>
    <mergeCell ref="H2:I2"/>
  </mergeCells>
  <phoneticPr fontId="1"/>
  <printOptions horizontalCentered="1"/>
  <pageMargins left="0.23622047244094491" right="0.23622047244094491" top="0.15748031496062992" bottom="0.15748031496062992" header="0.31496062992125984" footer="0.31496062992125984"/>
  <pageSetup paperSize="8" scale="53" fitToWidth="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はじめに</vt:lpstr>
      <vt:lpstr>出典情報（救急医療）</vt:lpstr>
      <vt:lpstr>ロジックモデル（救急医療）</vt:lpstr>
      <vt:lpstr>ロジックモデル・指標セット（救急医療）</vt:lpstr>
      <vt:lpstr>はじめに!Print_Area</vt:lpstr>
      <vt:lpstr>'ロジックモデル（救急医療）'!Print_Area</vt:lpstr>
      <vt:lpstr>'ロジックモデル・指標セット（救急医療）'!Print_Area</vt:lpstr>
      <vt:lpstr>'出典情報（救急医療）'!Print_Area</vt:lpstr>
      <vt:lpstr>'出典情報（救急医療）'!Print_Titles</vt:lpstr>
      <vt:lpstr>Ver1.0.1公開日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MAKI YOSHIDA</dc:creator>
  <cp:lastModifiedBy>MY</cp:lastModifiedBy>
  <cp:lastPrinted>2026-04-24T05:44:22Z</cp:lastPrinted>
  <dcterms:created xsi:type="dcterms:W3CDTF">2023-02-28T09:02:48Z</dcterms:created>
  <dcterms:modified xsi:type="dcterms:W3CDTF">2026-06-02T05:12:35Z</dcterms:modified>
</cp:coreProperties>
</file>